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 activeTab="1"/>
  </bookViews>
  <sheets>
    <sheet name="День 3" sheetId="3" r:id="rId1"/>
    <sheet name="День 3 (2)" sheetId="4" r:id="rId2"/>
  </sheets>
  <calcPr calcId="144525" refMode="R1C1"/>
</workbook>
</file>

<file path=xl/calcChain.xml><?xml version="1.0" encoding="utf-8"?>
<calcChain xmlns="http://schemas.openxmlformats.org/spreadsheetml/2006/main">
  <c r="E26" i="4" l="1"/>
  <c r="F26" i="4"/>
  <c r="G26" i="4"/>
  <c r="H26" i="4"/>
  <c r="I26" i="4"/>
  <c r="J26" i="4"/>
  <c r="K26" i="4"/>
  <c r="L26" i="4"/>
  <c r="M26" i="4"/>
  <c r="N26" i="4"/>
  <c r="O26" i="4"/>
  <c r="D26" i="4"/>
  <c r="D24" i="4"/>
  <c r="E24" i="4"/>
  <c r="F24" i="4"/>
  <c r="G24" i="4"/>
  <c r="H24" i="4"/>
  <c r="I24" i="4"/>
  <c r="J24" i="4"/>
  <c r="K24" i="4"/>
  <c r="L24" i="4"/>
  <c r="M24" i="4"/>
  <c r="N24" i="4"/>
  <c r="O24" i="4"/>
  <c r="C24" i="4"/>
  <c r="D25" i="3"/>
  <c r="E25" i="3"/>
  <c r="F25" i="3"/>
  <c r="G25" i="3"/>
  <c r="H25" i="3"/>
  <c r="I25" i="3"/>
  <c r="J25" i="3"/>
  <c r="K25" i="3"/>
  <c r="L25" i="3"/>
  <c r="M25" i="3"/>
  <c r="N25" i="3"/>
  <c r="O25" i="3"/>
  <c r="C25" i="3"/>
  <c r="O13" i="4" l="1"/>
  <c r="N13" i="4"/>
  <c r="M13" i="4"/>
  <c r="L13" i="4"/>
  <c r="K13" i="4"/>
  <c r="J13" i="4"/>
  <c r="I13" i="4"/>
  <c r="H13" i="4"/>
  <c r="G13" i="4"/>
  <c r="F13" i="4"/>
  <c r="E13" i="4"/>
  <c r="D13" i="4"/>
  <c r="C13" i="4"/>
  <c r="C13" i="3" l="1"/>
  <c r="O13" i="3"/>
  <c r="N13" i="3"/>
  <c r="M13" i="3"/>
  <c r="L13" i="3"/>
  <c r="K13" i="3"/>
  <c r="J13" i="3"/>
  <c r="I13" i="3"/>
  <c r="H13" i="3"/>
  <c r="G13" i="3"/>
  <c r="F13" i="3"/>
  <c r="E13" i="3"/>
  <c r="D13" i="3"/>
</calcChain>
</file>

<file path=xl/sharedStrings.xml><?xml version="1.0" encoding="utf-8"?>
<sst xmlns="http://schemas.openxmlformats.org/spreadsheetml/2006/main" count="90" uniqueCount="44">
  <si>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</si>
  <si>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</si>
  <si>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</si>
  <si>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</si>
  <si>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</si>
  <si>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</si>
  <si>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</si>
  <si>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</si>
  <si>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</si>
  <si>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</si>
  <si>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</si>
  <si>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</si>
  <si>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</si>
  <si>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</si>
  <si>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</si>
  <si>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</si>
  <si>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</si>
  <si>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</si>
  <si>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</si>
  <si>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Итого </t>
  </si>
  <si>
    <t xml:space="preserve">Обед    </t>
  </si>
  <si>
    <t>Хлеб ржано-пшеничный</t>
  </si>
  <si>
    <t>День 3 (среда)</t>
  </si>
  <si>
    <t>Пюре картофельное</t>
  </si>
  <si>
    <t>Макаронные изделия отварные</t>
  </si>
  <si>
    <t>Компот из свежих яблок</t>
  </si>
  <si>
    <t>Соус томатный</t>
  </si>
  <si>
    <t>Сосиска отварная</t>
  </si>
  <si>
    <t>ТК-54</t>
  </si>
  <si>
    <t>ТК-55</t>
  </si>
  <si>
    <t>ТК-36</t>
  </si>
  <si>
    <t>ТК-53</t>
  </si>
  <si>
    <t>Кисель из концентрата</t>
  </si>
  <si>
    <t>ТК-52</t>
  </si>
  <si>
    <t>ТК-42</t>
  </si>
  <si>
    <t>ТК-32</t>
  </si>
  <si>
    <t>Суп молочный с крупой</t>
  </si>
  <si>
    <t>Биточки мясные</t>
  </si>
  <si>
    <t>ТК-22</t>
  </si>
  <si>
    <t>ТК-41</t>
  </si>
  <si>
    <t>ТК-44</t>
  </si>
  <si>
    <t xml:space="preserve">Хлеб из муки пшеничной </t>
  </si>
  <si>
    <t>ТК-43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</si>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</sst>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0" fontId="0" fillId="0" borderId="0" xfId="0" applyFill="1"/>
    <xf numFmtId="0" fontId="3" fillId="0" borderId="2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3" fillId="0" borderId="5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0" fontId="9" fillId="0" borderId="0" xfId="0" applyFont="1"/>
    <xf numFmtId="2" fontId="5" fillId="0" borderId="1" xfId="0" applyNumberFormat="1" applyFont="1" applyBorder="1" applyAlignment="1"/>
    <xf numFmtId="2" fontId="5" fillId="0" borderId="1" xfId="0" applyNumberFormat="1" applyFont="1" applyFill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opLeftCell="A4" workbookViewId="0">
      <selection activeCell="H29" sqref="H29"/>
    </sheetView>
  </sheetViews>
  <sheetFormatPr defaultRowHeight="15" x14ac:dyDescent="0.25"/>
  <cols>
    <col min="1" max="1" width="11" customWidth="1"/>
    <col min="2" max="2" width="25.25" customWidth="1"/>
    <col min="3" max="3" width="8.25" customWidth="1"/>
    <col min="4" max="4" width="7.75" customWidth="1"/>
    <col min="5" max="5" width="7" customWidth="1"/>
    <col min="6" max="6" width="6.625" customWidth="1"/>
    <col min="7" max="7" width="7.625" customWidth="1"/>
    <col min="8" max="8" width="7.75" customWidth="1"/>
    <col min="9" max="9" width="6.75" customWidth="1"/>
    <col min="10" max="10" width="8" customWidth="1"/>
    <col min="11" max="11" width="7" customWidth="1"/>
    <col min="12" max="12" width="6.875" customWidth="1"/>
    <col min="13" max="13" width="7" customWidth="1"/>
    <col min="14" max="14" width="7.75" customWidth="1"/>
    <col min="15" max="15" width="7.125" customWidth="1"/>
  </cols>
  <sheetData>
    <row r="2" spans="1:15" s="1" customFormat="1" ht="14.25" x14ac:dyDescent="0.2">
      <c r="A2" s="46" t="s">
        <v>22</v>
      </c>
    </row>
    <row r="3" spans="1:15" s="1" customFormat="1" ht="14.25" x14ac:dyDescent="0.2"/>
    <row r="4" spans="1:15" ht="36" customHeight="1" x14ac:dyDescent="0.25">
      <c r="A4" s="52" t="s">
        <v>0</v>
      </c>
      <c r="B4" s="52" t="s">
        <v>1</v>
      </c>
      <c r="C4" s="52" t="s">
        <v>2</v>
      </c>
      <c r="D4" s="49" t="s">
        <v>3</v>
      </c>
      <c r="E4" s="50"/>
      <c r="F4" s="51"/>
      <c r="G4" s="52" t="s">
        <v>4</v>
      </c>
      <c r="H4" s="49" t="s">
        <v>5</v>
      </c>
      <c r="I4" s="50"/>
      <c r="J4" s="50"/>
      <c r="K4" s="51"/>
      <c r="L4" s="49" t="s">
        <v>6</v>
      </c>
      <c r="M4" s="50"/>
      <c r="N4" s="50"/>
      <c r="O4" s="51"/>
    </row>
    <row r="5" spans="1:15" ht="24" x14ac:dyDescent="0.25">
      <c r="A5" s="53"/>
      <c r="B5" s="53"/>
      <c r="C5" s="53"/>
      <c r="D5" s="2" t="s">
        <v>7</v>
      </c>
      <c r="E5" s="2" t="s">
        <v>8</v>
      </c>
      <c r="F5" s="2" t="s">
        <v>9</v>
      </c>
      <c r="G5" s="53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5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</row>
    <row r="7" spans="1:15" x14ac:dyDescent="0.25">
      <c r="A7" s="13"/>
      <c r="B7" s="37" t="s">
        <v>18</v>
      </c>
      <c r="C7" s="23"/>
      <c r="D7" s="24"/>
      <c r="E7" s="24"/>
      <c r="F7" s="24"/>
      <c r="G7" s="24"/>
      <c r="H7" s="25"/>
      <c r="I7" s="25"/>
      <c r="J7" s="25"/>
      <c r="K7" s="25"/>
      <c r="L7" s="25"/>
      <c r="M7" s="25"/>
      <c r="N7" s="25"/>
      <c r="O7" s="25"/>
    </row>
    <row r="8" spans="1:15" x14ac:dyDescent="0.25">
      <c r="A8" s="42" t="s">
        <v>35</v>
      </c>
      <c r="B8" s="7" t="s">
        <v>27</v>
      </c>
      <c r="C8" s="8">
        <v>70</v>
      </c>
      <c r="D8" s="8">
        <v>9.6300000000000008</v>
      </c>
      <c r="E8" s="8">
        <v>20.91</v>
      </c>
      <c r="F8" s="8">
        <v>0.35</v>
      </c>
      <c r="G8" s="8">
        <v>228.38</v>
      </c>
      <c r="H8" s="8">
        <v>0.17499999999999999</v>
      </c>
      <c r="I8" s="8">
        <v>0</v>
      </c>
      <c r="J8" s="8"/>
      <c r="K8" s="8"/>
      <c r="L8" s="8">
        <v>30.63</v>
      </c>
      <c r="M8" s="8">
        <v>0</v>
      </c>
      <c r="N8" s="8">
        <v>17.5</v>
      </c>
      <c r="O8" s="8">
        <v>1.58</v>
      </c>
    </row>
    <row r="9" spans="1:15" x14ac:dyDescent="0.25">
      <c r="A9" s="41" t="s">
        <v>34</v>
      </c>
      <c r="B9" s="4" t="s">
        <v>23</v>
      </c>
      <c r="C9" s="47">
        <v>200</v>
      </c>
      <c r="D9" s="14">
        <v>4.08</v>
      </c>
      <c r="E9" s="14">
        <v>6.04</v>
      </c>
      <c r="F9" s="14">
        <v>27.26</v>
      </c>
      <c r="G9" s="14">
        <v>183</v>
      </c>
      <c r="H9" s="14">
        <v>0.18</v>
      </c>
      <c r="I9" s="6">
        <v>24.22</v>
      </c>
      <c r="J9" s="6">
        <v>34</v>
      </c>
      <c r="K9" s="6">
        <v>0.15</v>
      </c>
      <c r="L9" s="6">
        <v>49.3</v>
      </c>
      <c r="M9" s="6">
        <v>115.46</v>
      </c>
      <c r="N9" s="6">
        <v>37</v>
      </c>
      <c r="O9" s="6">
        <v>1.34</v>
      </c>
    </row>
    <row r="10" spans="1:15" s="9" customFormat="1" x14ac:dyDescent="0.25">
      <c r="A10" s="42" t="s">
        <v>33</v>
      </c>
      <c r="B10" s="7" t="s">
        <v>32</v>
      </c>
      <c r="C10" s="8">
        <v>200</v>
      </c>
      <c r="D10" s="8">
        <v>0.2</v>
      </c>
      <c r="E10" s="8">
        <v>0</v>
      </c>
      <c r="F10" s="8">
        <v>3.9</v>
      </c>
      <c r="G10" s="8">
        <v>16</v>
      </c>
      <c r="H10" s="8">
        <v>0</v>
      </c>
      <c r="I10" s="8">
        <v>1.36</v>
      </c>
      <c r="J10" s="8">
        <v>0</v>
      </c>
      <c r="K10" s="8">
        <v>0</v>
      </c>
      <c r="L10" s="8">
        <v>8.48</v>
      </c>
      <c r="M10" s="8">
        <v>0</v>
      </c>
      <c r="N10" s="8">
        <v>0</v>
      </c>
      <c r="O10" s="8">
        <v>0.7</v>
      </c>
    </row>
    <row r="11" spans="1:15" x14ac:dyDescent="0.25">
      <c r="A11" s="43" t="s">
        <v>28</v>
      </c>
      <c r="B11" s="20" t="s">
        <v>41</v>
      </c>
      <c r="C11" s="30">
        <v>45</v>
      </c>
      <c r="D11" s="30">
        <v>3.38</v>
      </c>
      <c r="E11" s="30">
        <v>0.16</v>
      </c>
      <c r="F11" s="30">
        <v>23.13</v>
      </c>
      <c r="G11" s="30">
        <v>117.2</v>
      </c>
      <c r="H11" s="34">
        <v>0.05</v>
      </c>
      <c r="I11" s="34">
        <v>0</v>
      </c>
      <c r="J11" s="34">
        <v>0</v>
      </c>
      <c r="K11" s="34">
        <v>0.6</v>
      </c>
      <c r="L11" s="34">
        <v>10.6</v>
      </c>
      <c r="M11" s="34">
        <v>0</v>
      </c>
      <c r="N11" s="34">
        <v>5.85</v>
      </c>
      <c r="O11" s="34">
        <v>0.54</v>
      </c>
    </row>
    <row r="12" spans="1:15" ht="15.75" customHeight="1" x14ac:dyDescent="0.25">
      <c r="A12" s="41"/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39" t="s">
        <v>19</v>
      </c>
      <c r="C13" s="35">
        <f>C8+C9+C10+C11+C12</f>
        <v>515</v>
      </c>
      <c r="D13" s="35">
        <f t="shared" ref="D13:O13" si="0">D8+D9+D10+D11+D12</f>
        <v>17.29</v>
      </c>
      <c r="E13" s="35">
        <f t="shared" si="0"/>
        <v>27.11</v>
      </c>
      <c r="F13" s="35">
        <f t="shared" si="0"/>
        <v>54.64</v>
      </c>
      <c r="G13" s="35">
        <f t="shared" si="0"/>
        <v>544.58000000000004</v>
      </c>
      <c r="H13" s="35">
        <f t="shared" si="0"/>
        <v>0.40499999999999997</v>
      </c>
      <c r="I13" s="35">
        <f t="shared" si="0"/>
        <v>25.58</v>
      </c>
      <c r="J13" s="35">
        <f t="shared" si="0"/>
        <v>34</v>
      </c>
      <c r="K13" s="35">
        <f t="shared" si="0"/>
        <v>0.75</v>
      </c>
      <c r="L13" s="35">
        <f t="shared" si="0"/>
        <v>99.009999999999991</v>
      </c>
      <c r="M13" s="35">
        <f t="shared" si="0"/>
        <v>115.46</v>
      </c>
      <c r="N13" s="35">
        <f t="shared" si="0"/>
        <v>60.35</v>
      </c>
      <c r="O13" s="35">
        <f t="shared" si="0"/>
        <v>4.16</v>
      </c>
    </row>
    <row r="14" spans="1:15" s="19" customFormat="1" x14ac:dyDescent="0.25">
      <c r="A14" s="15"/>
      <c r="B14" s="16"/>
      <c r="C14" s="17"/>
      <c r="D14" s="16"/>
      <c r="E14" s="16"/>
      <c r="F14" s="16"/>
      <c r="G14" s="16"/>
      <c r="H14" s="18"/>
      <c r="I14" s="18"/>
      <c r="J14" s="18"/>
      <c r="K14" s="18"/>
      <c r="L14" s="18"/>
      <c r="M14" s="18"/>
      <c r="N14" s="18"/>
      <c r="O14" s="18"/>
    </row>
    <row r="15" spans="1:15" s="19" customFormat="1" x14ac:dyDescent="0.25">
      <c r="A15" s="11"/>
      <c r="B15" s="38" t="s">
        <v>20</v>
      </c>
      <c r="C15" s="27"/>
      <c r="D15" s="26"/>
      <c r="E15" s="26"/>
      <c r="F15" s="26"/>
      <c r="G15" s="26"/>
      <c r="H15" s="28"/>
      <c r="I15" s="29"/>
      <c r="J15" s="29"/>
      <c r="K15" s="29"/>
      <c r="L15" s="29"/>
      <c r="M15" s="29"/>
      <c r="N15" s="29"/>
      <c r="O15" s="29"/>
    </row>
    <row r="16" spans="1:15" x14ac:dyDescent="0.25">
      <c r="A16" s="42" t="s">
        <v>38</v>
      </c>
      <c r="B16" s="7" t="s">
        <v>36</v>
      </c>
      <c r="C16" s="48">
        <v>250</v>
      </c>
      <c r="D16" s="45">
        <v>7.25</v>
      </c>
      <c r="E16" s="8">
        <v>6.85</v>
      </c>
      <c r="F16" s="8">
        <v>23.21</v>
      </c>
      <c r="G16" s="8">
        <v>183.5</v>
      </c>
      <c r="H16" s="8">
        <v>0.14000000000000001</v>
      </c>
      <c r="I16" s="8">
        <v>1.1399999999999999</v>
      </c>
      <c r="J16" s="8">
        <v>38.25</v>
      </c>
      <c r="K16" s="8">
        <v>0</v>
      </c>
      <c r="L16" s="8">
        <v>204.4</v>
      </c>
      <c r="M16" s="8">
        <v>194.73</v>
      </c>
      <c r="N16" s="8">
        <v>37.03</v>
      </c>
      <c r="O16" s="8">
        <v>0.68</v>
      </c>
    </row>
    <row r="17" spans="1:15" x14ac:dyDescent="0.25">
      <c r="A17" s="42" t="s">
        <v>30</v>
      </c>
      <c r="B17" s="7" t="s">
        <v>37</v>
      </c>
      <c r="C17" s="5">
        <v>100</v>
      </c>
      <c r="D17" s="5">
        <v>8.9600000000000009</v>
      </c>
      <c r="E17" s="5">
        <v>16.11</v>
      </c>
      <c r="F17" s="5">
        <v>10.31</v>
      </c>
      <c r="G17" s="5">
        <v>223</v>
      </c>
      <c r="H17" s="5">
        <v>0.19</v>
      </c>
      <c r="I17" s="5">
        <v>0.92</v>
      </c>
      <c r="J17" s="5">
        <v>30</v>
      </c>
      <c r="K17" s="5">
        <v>2.06</v>
      </c>
      <c r="L17" s="5">
        <v>21.62</v>
      </c>
      <c r="M17" s="5">
        <v>85.51</v>
      </c>
      <c r="N17" s="5">
        <v>17.32</v>
      </c>
      <c r="O17" s="5">
        <v>0.88</v>
      </c>
    </row>
    <row r="18" spans="1:15" x14ac:dyDescent="0.25">
      <c r="A18" s="44" t="s">
        <v>31</v>
      </c>
      <c r="B18" s="10" t="s">
        <v>26</v>
      </c>
      <c r="C18" s="6">
        <v>50</v>
      </c>
      <c r="D18" s="6">
        <v>0.83</v>
      </c>
      <c r="E18" s="6">
        <v>1.47</v>
      </c>
      <c r="F18" s="6">
        <v>4.24</v>
      </c>
      <c r="G18" s="6">
        <v>34.369999999999997</v>
      </c>
      <c r="H18" s="40">
        <v>2.5000000000000001E-2</v>
      </c>
      <c r="I18" s="40">
        <v>5.93</v>
      </c>
      <c r="J18" s="40">
        <v>0</v>
      </c>
      <c r="K18" s="40">
        <v>0</v>
      </c>
      <c r="L18" s="40">
        <v>4.62</v>
      </c>
      <c r="M18" s="40">
        <v>0</v>
      </c>
      <c r="N18" s="40">
        <v>7.56</v>
      </c>
      <c r="O18" s="40">
        <v>0.35</v>
      </c>
    </row>
    <row r="19" spans="1:15" x14ac:dyDescent="0.25">
      <c r="A19" s="42" t="s">
        <v>39</v>
      </c>
      <c r="B19" s="7" t="s">
        <v>24</v>
      </c>
      <c r="C19" s="48">
        <v>200</v>
      </c>
      <c r="D19" s="8">
        <v>7.36</v>
      </c>
      <c r="E19" s="8">
        <v>6.02</v>
      </c>
      <c r="F19" s="8">
        <v>35.26</v>
      </c>
      <c r="G19" s="8">
        <v>224.6</v>
      </c>
      <c r="H19" s="8">
        <v>0.08</v>
      </c>
      <c r="I19" s="8">
        <v>0</v>
      </c>
      <c r="J19" s="8">
        <v>28</v>
      </c>
      <c r="K19" s="8">
        <v>0</v>
      </c>
      <c r="L19" s="8">
        <v>6.48</v>
      </c>
      <c r="M19" s="8">
        <v>49.56</v>
      </c>
      <c r="N19" s="8">
        <v>28.16</v>
      </c>
      <c r="O19" s="8">
        <v>1.48</v>
      </c>
    </row>
    <row r="20" spans="1:15" x14ac:dyDescent="0.25">
      <c r="A20" s="43" t="s">
        <v>29</v>
      </c>
      <c r="B20" s="21" t="s">
        <v>21</v>
      </c>
      <c r="C20" s="48">
        <v>60</v>
      </c>
      <c r="D20" s="32">
        <v>3.36</v>
      </c>
      <c r="E20" s="32">
        <v>0.66</v>
      </c>
      <c r="F20" s="32">
        <v>29.64</v>
      </c>
      <c r="G20" s="32">
        <v>139.19999999999999</v>
      </c>
      <c r="H20" s="31">
        <v>7.0000000000000007E-2</v>
      </c>
      <c r="I20" s="31">
        <v>0</v>
      </c>
      <c r="J20" s="31">
        <v>0</v>
      </c>
      <c r="K20" s="31">
        <v>0.27</v>
      </c>
      <c r="L20" s="31">
        <v>150</v>
      </c>
      <c r="M20" s="31">
        <v>0</v>
      </c>
      <c r="N20" s="31">
        <v>15</v>
      </c>
      <c r="O20" s="31">
        <v>1.86</v>
      </c>
    </row>
    <row r="21" spans="1:15" x14ac:dyDescent="0.25">
      <c r="A21" s="43" t="s">
        <v>40</v>
      </c>
      <c r="B21" s="4" t="s">
        <v>25</v>
      </c>
      <c r="C21" s="5">
        <v>200</v>
      </c>
      <c r="D21" s="5">
        <v>0.16</v>
      </c>
      <c r="E21" s="5">
        <v>0.16</v>
      </c>
      <c r="F21" s="5">
        <v>23.78</v>
      </c>
      <c r="G21" s="5">
        <v>97.6</v>
      </c>
      <c r="H21" s="5">
        <v>0.1</v>
      </c>
      <c r="I21" s="5">
        <v>1.8</v>
      </c>
      <c r="J21" s="5">
        <v>0</v>
      </c>
      <c r="K21" s="5">
        <v>0</v>
      </c>
      <c r="L21" s="5">
        <v>6.4</v>
      </c>
      <c r="M21" s="5">
        <v>4.4000000000000004</v>
      </c>
      <c r="N21" s="5">
        <v>3.6</v>
      </c>
      <c r="O21" s="5">
        <v>0.18</v>
      </c>
    </row>
    <row r="22" spans="1:15" x14ac:dyDescent="0.25">
      <c r="A22" s="43" t="s">
        <v>42</v>
      </c>
      <c r="B22" s="21" t="s">
        <v>43</v>
      </c>
      <c r="C22" s="8">
        <v>250</v>
      </c>
      <c r="D22" s="32">
        <v>3.75</v>
      </c>
      <c r="E22" s="32">
        <v>1.25</v>
      </c>
      <c r="F22" s="32">
        <v>52.5</v>
      </c>
      <c r="G22" s="32">
        <v>240</v>
      </c>
      <c r="H22" s="31">
        <v>0.1</v>
      </c>
      <c r="I22" s="31">
        <v>25</v>
      </c>
      <c r="J22" s="31">
        <v>0</v>
      </c>
      <c r="K22" s="31">
        <v>0</v>
      </c>
      <c r="L22" s="31">
        <v>20</v>
      </c>
      <c r="M22" s="31">
        <v>0</v>
      </c>
      <c r="N22" s="31">
        <v>105</v>
      </c>
      <c r="O22" s="31">
        <v>1.5</v>
      </c>
    </row>
    <row r="23" spans="1:15" x14ac:dyDescent="0.25">
      <c r="A23" s="4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A24" s="43"/>
      <c r="B24" s="21"/>
      <c r="C24" s="8"/>
      <c r="D24" s="32"/>
      <c r="E24" s="32"/>
      <c r="F24" s="32"/>
      <c r="G24" s="32"/>
      <c r="H24" s="31"/>
      <c r="I24" s="31"/>
      <c r="J24" s="31"/>
      <c r="K24" s="31"/>
      <c r="L24" s="31"/>
      <c r="M24" s="31"/>
      <c r="N24" s="31"/>
      <c r="O24" s="31"/>
    </row>
    <row r="25" spans="1:15" x14ac:dyDescent="0.25">
      <c r="A25" s="3"/>
      <c r="B25" s="36" t="s">
        <v>19</v>
      </c>
      <c r="C25" s="33">
        <f>SUM(C16:C24)</f>
        <v>1110</v>
      </c>
      <c r="D25" s="33">
        <f t="shared" ref="D25:O25" si="1">SUM(D16:D24)</f>
        <v>31.669999999999998</v>
      </c>
      <c r="E25" s="33">
        <f t="shared" si="1"/>
        <v>32.519999999999996</v>
      </c>
      <c r="F25" s="33">
        <f t="shared" si="1"/>
        <v>178.94</v>
      </c>
      <c r="G25" s="33">
        <f t="shared" si="1"/>
        <v>1142.27</v>
      </c>
      <c r="H25" s="33">
        <f t="shared" si="1"/>
        <v>0.70500000000000007</v>
      </c>
      <c r="I25" s="33">
        <f t="shared" si="1"/>
        <v>34.79</v>
      </c>
      <c r="J25" s="33">
        <f t="shared" si="1"/>
        <v>96.25</v>
      </c>
      <c r="K25" s="33">
        <f t="shared" si="1"/>
        <v>2.33</v>
      </c>
      <c r="L25" s="33">
        <f t="shared" si="1"/>
        <v>413.52</v>
      </c>
      <c r="M25" s="33">
        <f t="shared" si="1"/>
        <v>334.2</v>
      </c>
      <c r="N25" s="33">
        <f t="shared" si="1"/>
        <v>213.67000000000002</v>
      </c>
      <c r="O25" s="33">
        <f t="shared" si="1"/>
        <v>6.93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tabSelected="1" topLeftCell="A4" workbookViewId="0">
      <selection activeCell="M31" sqref="M31"/>
    </sheetView>
  </sheetViews>
  <sheetFormatPr defaultRowHeight="15" x14ac:dyDescent="0.25"/>
  <cols>
    <col min="1" max="1" width="11" customWidth="1"/>
    <col min="2" max="2" width="25.25" customWidth="1"/>
    <col min="3" max="3" width="8.25" customWidth="1"/>
    <col min="4" max="4" width="7.75" customWidth="1"/>
    <col min="5" max="5" width="7" customWidth="1"/>
    <col min="6" max="6" width="6.625" customWidth="1"/>
    <col min="7" max="7" width="7.625" customWidth="1"/>
    <col min="8" max="8" width="7.75" customWidth="1"/>
    <col min="9" max="9" width="6.75" customWidth="1"/>
    <col min="10" max="10" width="8" customWidth="1"/>
    <col min="11" max="11" width="7" customWidth="1"/>
    <col min="12" max="12" width="6.875" customWidth="1"/>
    <col min="13" max="13" width="7" customWidth="1"/>
    <col min="14" max="14" width="7.75" customWidth="1"/>
    <col min="15" max="15" width="7.125" customWidth="1"/>
  </cols>
  <sheetData>
    <row r="2" spans="1:15" s="1" customFormat="1" ht="14.25" x14ac:dyDescent="0.2">
      <c r="A2" s="46" t="s">
        <v>22</v>
      </c>
    </row>
    <row r="3" spans="1:15" s="1" customFormat="1" ht="14.25" x14ac:dyDescent="0.2"/>
    <row r="4" spans="1:15" ht="36" customHeight="1" x14ac:dyDescent="0.25">
      <c r="A4" s="52" t="s">
        <v>0</v>
      </c>
      <c r="B4" s="52" t="s">
        <v>1</v>
      </c>
      <c r="C4" s="52" t="s">
        <v>2</v>
      </c>
      <c r="D4" s="49" t="s">
        <v>3</v>
      </c>
      <c r="E4" s="50"/>
      <c r="F4" s="51"/>
      <c r="G4" s="52" t="s">
        <v>4</v>
      </c>
      <c r="H4" s="49" t="s">
        <v>5</v>
      </c>
      <c r="I4" s="50"/>
      <c r="J4" s="50"/>
      <c r="K4" s="51"/>
      <c r="L4" s="49" t="s">
        <v>6</v>
      </c>
      <c r="M4" s="50"/>
      <c r="N4" s="50"/>
      <c r="O4" s="51"/>
    </row>
    <row r="5" spans="1:15" ht="24" x14ac:dyDescent="0.25">
      <c r="A5" s="53"/>
      <c r="B5" s="53"/>
      <c r="C5" s="53"/>
      <c r="D5" s="2" t="s">
        <v>7</v>
      </c>
      <c r="E5" s="2" t="s">
        <v>8</v>
      </c>
      <c r="F5" s="2" t="s">
        <v>9</v>
      </c>
      <c r="G5" s="53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5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15</v>
      </c>
    </row>
    <row r="7" spans="1:15" x14ac:dyDescent="0.25">
      <c r="A7" s="13"/>
      <c r="B7" s="37" t="s">
        <v>18</v>
      </c>
      <c r="C7" s="23"/>
      <c r="D7" s="24"/>
      <c r="E7" s="24"/>
      <c r="F7" s="24"/>
      <c r="G7" s="24"/>
      <c r="H7" s="25"/>
      <c r="I7" s="25"/>
      <c r="J7" s="25"/>
      <c r="K7" s="25"/>
      <c r="L7" s="25"/>
      <c r="M7" s="25"/>
      <c r="N7" s="25"/>
      <c r="O7" s="25"/>
    </row>
    <row r="8" spans="1:15" x14ac:dyDescent="0.25">
      <c r="A8" s="42" t="s">
        <v>35</v>
      </c>
      <c r="B8" s="7" t="s">
        <v>27</v>
      </c>
      <c r="C8" s="8">
        <v>70</v>
      </c>
      <c r="D8" s="8">
        <v>9.6300000000000008</v>
      </c>
      <c r="E8" s="8">
        <v>20.91</v>
      </c>
      <c r="F8" s="8">
        <v>0.35</v>
      </c>
      <c r="G8" s="8">
        <v>228.38</v>
      </c>
      <c r="H8" s="8">
        <v>0.17499999999999999</v>
      </c>
      <c r="I8" s="8">
        <v>0</v>
      </c>
      <c r="J8" s="8"/>
      <c r="K8" s="8"/>
      <c r="L8" s="8">
        <v>30.63</v>
      </c>
      <c r="M8" s="8">
        <v>0</v>
      </c>
      <c r="N8" s="8">
        <v>17.5</v>
      </c>
      <c r="O8" s="8">
        <v>1.58</v>
      </c>
    </row>
    <row r="9" spans="1:15" x14ac:dyDescent="0.25">
      <c r="A9" s="41" t="s">
        <v>34</v>
      </c>
      <c r="B9" s="4" t="s">
        <v>23</v>
      </c>
      <c r="C9" s="47">
        <v>200</v>
      </c>
      <c r="D9" s="14">
        <v>4.08</v>
      </c>
      <c r="E9" s="14">
        <v>6.04</v>
      </c>
      <c r="F9" s="14">
        <v>27.26</v>
      </c>
      <c r="G9" s="14">
        <v>183</v>
      </c>
      <c r="H9" s="14">
        <v>0.18</v>
      </c>
      <c r="I9" s="6">
        <v>24.22</v>
      </c>
      <c r="J9" s="6">
        <v>34</v>
      </c>
      <c r="K9" s="6">
        <v>0.15</v>
      </c>
      <c r="L9" s="6">
        <v>49.3</v>
      </c>
      <c r="M9" s="6">
        <v>115.46</v>
      </c>
      <c r="N9" s="6">
        <v>37</v>
      </c>
      <c r="O9" s="6">
        <v>1.34</v>
      </c>
    </row>
    <row r="10" spans="1:15" s="9" customFormat="1" x14ac:dyDescent="0.25">
      <c r="A10" s="42" t="s">
        <v>33</v>
      </c>
      <c r="B10" s="7" t="s">
        <v>32</v>
      </c>
      <c r="C10" s="8">
        <v>200</v>
      </c>
      <c r="D10" s="8">
        <v>0.2</v>
      </c>
      <c r="E10" s="8">
        <v>0</v>
      </c>
      <c r="F10" s="8">
        <v>3.9</v>
      </c>
      <c r="G10" s="8">
        <v>16</v>
      </c>
      <c r="H10" s="8">
        <v>0</v>
      </c>
      <c r="I10" s="8">
        <v>1.36</v>
      </c>
      <c r="J10" s="8">
        <v>0</v>
      </c>
      <c r="K10" s="8">
        <v>0</v>
      </c>
      <c r="L10" s="8">
        <v>8.48</v>
      </c>
      <c r="M10" s="8">
        <v>0</v>
      </c>
      <c r="N10" s="8">
        <v>0</v>
      </c>
      <c r="O10" s="8">
        <v>0.7</v>
      </c>
    </row>
    <row r="11" spans="1:15" x14ac:dyDescent="0.25">
      <c r="A11" s="43" t="s">
        <v>28</v>
      </c>
      <c r="B11" s="20" t="s">
        <v>41</v>
      </c>
      <c r="C11" s="30">
        <v>45</v>
      </c>
      <c r="D11" s="30">
        <v>3.38</v>
      </c>
      <c r="E11" s="30">
        <v>0.16</v>
      </c>
      <c r="F11" s="30">
        <v>23.13</v>
      </c>
      <c r="G11" s="30">
        <v>117.2</v>
      </c>
      <c r="H11" s="34">
        <v>0.05</v>
      </c>
      <c r="I11" s="34">
        <v>0</v>
      </c>
      <c r="J11" s="34">
        <v>0</v>
      </c>
      <c r="K11" s="34">
        <v>0.6</v>
      </c>
      <c r="L11" s="34">
        <v>10.6</v>
      </c>
      <c r="M11" s="34">
        <v>0</v>
      </c>
      <c r="N11" s="34">
        <v>5.85</v>
      </c>
      <c r="O11" s="34">
        <v>0.54</v>
      </c>
    </row>
    <row r="12" spans="1:15" ht="15.75" customHeight="1" x14ac:dyDescent="0.25">
      <c r="A12" s="41"/>
      <c r="B12" s="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39" t="s">
        <v>19</v>
      </c>
      <c r="C13" s="35">
        <f>C8+C9+C10+C11+C12</f>
        <v>515</v>
      </c>
      <c r="D13" s="35">
        <f t="shared" ref="D13:O13" si="0">D8+D9+D10+D11+D12</f>
        <v>17.29</v>
      </c>
      <c r="E13" s="35">
        <f t="shared" si="0"/>
        <v>27.11</v>
      </c>
      <c r="F13" s="35">
        <f t="shared" si="0"/>
        <v>54.64</v>
      </c>
      <c r="G13" s="35">
        <f t="shared" si="0"/>
        <v>544.58000000000004</v>
      </c>
      <c r="H13" s="35">
        <f t="shared" si="0"/>
        <v>0.40499999999999997</v>
      </c>
      <c r="I13" s="35">
        <f t="shared" si="0"/>
        <v>25.58</v>
      </c>
      <c r="J13" s="35">
        <f t="shared" si="0"/>
        <v>34</v>
      </c>
      <c r="K13" s="35">
        <f t="shared" si="0"/>
        <v>0.75</v>
      </c>
      <c r="L13" s="35">
        <f t="shared" si="0"/>
        <v>99.009999999999991</v>
      </c>
      <c r="M13" s="35">
        <f t="shared" si="0"/>
        <v>115.46</v>
      </c>
      <c r="N13" s="35">
        <f t="shared" si="0"/>
        <v>60.35</v>
      </c>
      <c r="O13" s="35">
        <f t="shared" si="0"/>
        <v>4.16</v>
      </c>
    </row>
    <row r="14" spans="1:15" s="19" customFormat="1" x14ac:dyDescent="0.25">
      <c r="A14" s="15"/>
      <c r="B14" s="16"/>
      <c r="C14" s="17"/>
      <c r="D14" s="16"/>
      <c r="E14" s="16"/>
      <c r="F14" s="16"/>
      <c r="G14" s="16"/>
      <c r="H14" s="18"/>
      <c r="I14" s="18"/>
      <c r="J14" s="18"/>
      <c r="K14" s="18"/>
      <c r="L14" s="18"/>
      <c r="M14" s="18"/>
      <c r="N14" s="18"/>
      <c r="O14" s="18"/>
    </row>
    <row r="15" spans="1:15" s="19" customFormat="1" x14ac:dyDescent="0.25">
      <c r="A15" s="11"/>
      <c r="B15" s="38" t="s">
        <v>20</v>
      </c>
      <c r="C15" s="27"/>
      <c r="D15" s="26"/>
      <c r="E15" s="26"/>
      <c r="F15" s="26"/>
      <c r="G15" s="26"/>
      <c r="H15" s="28"/>
      <c r="I15" s="29"/>
      <c r="J15" s="29"/>
      <c r="K15" s="29"/>
      <c r="L15" s="29"/>
      <c r="M15" s="29"/>
      <c r="N15" s="29"/>
      <c r="O15" s="29"/>
    </row>
    <row r="16" spans="1:15" x14ac:dyDescent="0.25">
      <c r="A16" s="42" t="s">
        <v>38</v>
      </c>
      <c r="B16" s="7" t="s">
        <v>36</v>
      </c>
      <c r="C16" s="48">
        <v>250</v>
      </c>
      <c r="D16" s="45">
        <v>7.25</v>
      </c>
      <c r="E16" s="8">
        <v>6.85</v>
      </c>
      <c r="F16" s="8">
        <v>23.21</v>
      </c>
      <c r="G16" s="8">
        <v>183.5</v>
      </c>
      <c r="H16" s="8">
        <v>0.14000000000000001</v>
      </c>
      <c r="I16" s="8">
        <v>1.1399999999999999</v>
      </c>
      <c r="J16" s="8">
        <v>38.25</v>
      </c>
      <c r="K16" s="8">
        <v>0</v>
      </c>
      <c r="L16" s="8">
        <v>204.4</v>
      </c>
      <c r="M16" s="8">
        <v>194.73</v>
      </c>
      <c r="N16" s="8">
        <v>37.03</v>
      </c>
      <c r="O16" s="8">
        <v>0.68</v>
      </c>
    </row>
    <row r="17" spans="1:15" x14ac:dyDescent="0.25">
      <c r="A17" s="42" t="s">
        <v>30</v>
      </c>
      <c r="B17" s="7" t="s">
        <v>37</v>
      </c>
      <c r="C17" s="5">
        <v>100</v>
      </c>
      <c r="D17" s="5">
        <v>8.9600000000000009</v>
      </c>
      <c r="E17" s="5">
        <v>16.11</v>
      </c>
      <c r="F17" s="5">
        <v>10.31</v>
      </c>
      <c r="G17" s="5">
        <v>223</v>
      </c>
      <c r="H17" s="5">
        <v>0.19</v>
      </c>
      <c r="I17" s="5">
        <v>0.92</v>
      </c>
      <c r="J17" s="5">
        <v>30</v>
      </c>
      <c r="K17" s="5">
        <v>2.06</v>
      </c>
      <c r="L17" s="5">
        <v>21.62</v>
      </c>
      <c r="M17" s="5">
        <v>85.51</v>
      </c>
      <c r="N17" s="5">
        <v>17.32</v>
      </c>
      <c r="O17" s="5">
        <v>0.88</v>
      </c>
    </row>
    <row r="18" spans="1:15" x14ac:dyDescent="0.25">
      <c r="A18" s="44" t="s">
        <v>31</v>
      </c>
      <c r="B18" s="10" t="s">
        <v>26</v>
      </c>
      <c r="C18" s="6">
        <v>50</v>
      </c>
      <c r="D18" s="6">
        <v>0.83</v>
      </c>
      <c r="E18" s="6">
        <v>1.47</v>
      </c>
      <c r="F18" s="6">
        <v>4.24</v>
      </c>
      <c r="G18" s="6">
        <v>34.369999999999997</v>
      </c>
      <c r="H18" s="40">
        <v>2.5000000000000001E-2</v>
      </c>
      <c r="I18" s="40">
        <v>5.93</v>
      </c>
      <c r="J18" s="40">
        <v>0</v>
      </c>
      <c r="K18" s="40">
        <v>0</v>
      </c>
      <c r="L18" s="40">
        <v>4.62</v>
      </c>
      <c r="M18" s="40">
        <v>0</v>
      </c>
      <c r="N18" s="40">
        <v>7.56</v>
      </c>
      <c r="O18" s="40">
        <v>0.35</v>
      </c>
    </row>
    <row r="19" spans="1:15" x14ac:dyDescent="0.25">
      <c r="A19" s="42" t="s">
        <v>39</v>
      </c>
      <c r="B19" s="7" t="s">
        <v>24</v>
      </c>
      <c r="C19" s="48">
        <v>200</v>
      </c>
      <c r="D19" s="8">
        <v>7.36</v>
      </c>
      <c r="E19" s="8">
        <v>6.02</v>
      </c>
      <c r="F19" s="8">
        <v>35.26</v>
      </c>
      <c r="G19" s="8">
        <v>224.6</v>
      </c>
      <c r="H19" s="8">
        <v>0.08</v>
      </c>
      <c r="I19" s="8">
        <v>0</v>
      </c>
      <c r="J19" s="8">
        <v>28</v>
      </c>
      <c r="K19" s="8">
        <v>0</v>
      </c>
      <c r="L19" s="8">
        <v>6.48</v>
      </c>
      <c r="M19" s="8">
        <v>49.56</v>
      </c>
      <c r="N19" s="8">
        <v>28.16</v>
      </c>
      <c r="O19" s="8">
        <v>1.48</v>
      </c>
    </row>
    <row r="20" spans="1:15" x14ac:dyDescent="0.25">
      <c r="A20" s="43" t="s">
        <v>29</v>
      </c>
      <c r="B20" s="21" t="s">
        <v>21</v>
      </c>
      <c r="C20" s="48">
        <v>60</v>
      </c>
      <c r="D20" s="32">
        <v>3.36</v>
      </c>
      <c r="E20" s="32">
        <v>0.66</v>
      </c>
      <c r="F20" s="32">
        <v>29.64</v>
      </c>
      <c r="G20" s="32">
        <v>139.19999999999999</v>
      </c>
      <c r="H20" s="31">
        <v>7.0000000000000007E-2</v>
      </c>
      <c r="I20" s="31">
        <v>0</v>
      </c>
      <c r="J20" s="31">
        <v>0</v>
      </c>
      <c r="K20" s="31">
        <v>0.27</v>
      </c>
      <c r="L20" s="31">
        <v>150</v>
      </c>
      <c r="M20" s="31">
        <v>0</v>
      </c>
      <c r="N20" s="31">
        <v>15</v>
      </c>
      <c r="O20" s="31">
        <v>1.86</v>
      </c>
    </row>
    <row r="21" spans="1:15" x14ac:dyDescent="0.25">
      <c r="A21" s="43" t="s">
        <v>40</v>
      </c>
      <c r="B21" s="4" t="s">
        <v>25</v>
      </c>
      <c r="C21" s="5">
        <v>200</v>
      </c>
      <c r="D21" s="5">
        <v>0.16</v>
      </c>
      <c r="E21" s="5">
        <v>0.16</v>
      </c>
      <c r="F21" s="5">
        <v>23.78</v>
      </c>
      <c r="G21" s="5">
        <v>97.6</v>
      </c>
      <c r="H21" s="5">
        <v>0.1</v>
      </c>
      <c r="I21" s="5">
        <v>1.8</v>
      </c>
      <c r="J21" s="5">
        <v>0</v>
      </c>
      <c r="K21" s="5">
        <v>0</v>
      </c>
      <c r="L21" s="5">
        <v>6.4</v>
      </c>
      <c r="M21" s="5">
        <v>4.4000000000000004</v>
      </c>
      <c r="N21" s="5">
        <v>3.6</v>
      </c>
      <c r="O21" s="5">
        <v>0.18</v>
      </c>
    </row>
    <row r="22" spans="1:15" x14ac:dyDescent="0.25">
      <c r="A22" s="43" t="s">
        <v>42</v>
      </c>
      <c r="B22" s="21" t="s">
        <v>43</v>
      </c>
      <c r="C22" s="8">
        <v>250</v>
      </c>
      <c r="D22" s="32">
        <v>3.75</v>
      </c>
      <c r="E22" s="32">
        <v>1.25</v>
      </c>
      <c r="F22" s="32">
        <v>52.5</v>
      </c>
      <c r="G22" s="32">
        <v>240</v>
      </c>
      <c r="H22" s="31">
        <v>0.1</v>
      </c>
      <c r="I22" s="31">
        <v>25</v>
      </c>
      <c r="J22" s="31">
        <v>0</v>
      </c>
      <c r="K22" s="31">
        <v>0</v>
      </c>
      <c r="L22" s="31">
        <v>20</v>
      </c>
      <c r="M22" s="31">
        <v>0</v>
      </c>
      <c r="N22" s="31">
        <v>105</v>
      </c>
      <c r="O22" s="31">
        <v>1.5</v>
      </c>
    </row>
    <row r="23" spans="1:15" x14ac:dyDescent="0.25">
      <c r="A23" s="43"/>
      <c r="B23" s="21"/>
      <c r="C23" s="8"/>
      <c r="D23" s="32"/>
      <c r="E23" s="32"/>
      <c r="F23" s="32"/>
      <c r="G23" s="32"/>
      <c r="H23" s="31"/>
      <c r="I23" s="31"/>
      <c r="J23" s="31"/>
      <c r="K23" s="31"/>
      <c r="L23" s="31"/>
      <c r="M23" s="31"/>
      <c r="N23" s="31"/>
      <c r="O23" s="31"/>
    </row>
    <row r="24" spans="1:15" x14ac:dyDescent="0.25">
      <c r="A24" s="3"/>
      <c r="B24" s="36" t="s">
        <v>19</v>
      </c>
      <c r="C24" s="33">
        <f>SUM(C16:C23)</f>
        <v>1110</v>
      </c>
      <c r="D24" s="33">
        <f t="shared" ref="D24:O24" si="1">SUM(D16:D23)</f>
        <v>31.669999999999998</v>
      </c>
      <c r="E24" s="33">
        <f t="shared" si="1"/>
        <v>32.519999999999996</v>
      </c>
      <c r="F24" s="33">
        <f t="shared" si="1"/>
        <v>178.94</v>
      </c>
      <c r="G24" s="33">
        <f t="shared" si="1"/>
        <v>1142.27</v>
      </c>
      <c r="H24" s="33">
        <f t="shared" si="1"/>
        <v>0.70500000000000007</v>
      </c>
      <c r="I24" s="33">
        <f t="shared" si="1"/>
        <v>34.79</v>
      </c>
      <c r="J24" s="33">
        <f t="shared" si="1"/>
        <v>96.25</v>
      </c>
      <c r="K24" s="33">
        <f t="shared" si="1"/>
        <v>2.33</v>
      </c>
      <c r="L24" s="33">
        <f t="shared" si="1"/>
        <v>413.52</v>
      </c>
      <c r="M24" s="33">
        <f t="shared" si="1"/>
        <v>334.2</v>
      </c>
      <c r="N24" s="33">
        <f t="shared" si="1"/>
        <v>213.67000000000002</v>
      </c>
      <c r="O24" s="33">
        <f t="shared" si="1"/>
        <v>6.93</v>
      </c>
    </row>
    <row r="26" spans="1:15" x14ac:dyDescent="0.25">
      <c r="D26" s="54">
        <f>SUM(D13,D24)</f>
        <v>48.959999999999994</v>
      </c>
      <c r="E26" s="54">
        <f t="shared" ref="E26:O26" si="2">SUM(E13,E24)</f>
        <v>59.629999999999995</v>
      </c>
      <c r="F26" s="54">
        <f t="shared" si="2"/>
        <v>233.57999999999998</v>
      </c>
      <c r="G26" s="54">
        <f t="shared" si="2"/>
        <v>1686.85</v>
      </c>
      <c r="H26" s="54">
        <f t="shared" si="2"/>
        <v>1.1100000000000001</v>
      </c>
      <c r="I26" s="54">
        <f t="shared" si="2"/>
        <v>60.37</v>
      </c>
      <c r="J26" s="54">
        <f t="shared" si="2"/>
        <v>130.25</v>
      </c>
      <c r="K26" s="54">
        <f t="shared" si="2"/>
        <v>3.08</v>
      </c>
      <c r="L26" s="54">
        <f t="shared" si="2"/>
        <v>512.53</v>
      </c>
      <c r="M26" s="54">
        <f t="shared" si="2"/>
        <v>449.65999999999997</v>
      </c>
      <c r="N26" s="54">
        <f t="shared" si="2"/>
        <v>274.02000000000004</v>
      </c>
      <c r="O26" s="54">
        <f t="shared" si="2"/>
        <v>11.09</v>
      </c>
    </row>
  </sheetData>
  <mergeCells count="7"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3</vt:lpstr>
      <vt:lpstr>День 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2021-11-28T12:34:55Z</cp:lastPrinted>
  <dcterms:created xsi:type="dcterms:W3CDTF">2020-08-27T16:51:11Z</dcterms:created>
  <dcterms:modified xsi:type="dcterms:W3CDTF">2022-02-23T08:52:11Z</dcterms:modified>
</cp:coreProperties>
</file>