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30" windowWidth="19440" windowHeight="9990" activeTab="1"/>
  </bookViews>
  <sheets>
    <sheet name="День 6" sheetId="8" r:id="rId1"/>
    <sheet name="День 6 (2)" sheetId="9" r:id="rId2"/>
  </sheets>
  <calcPr calcId="144525" refMode="R1C1"/>
</workbook>
</file>

<file path=xl/calcChain.xml><?xml version="1.0" encoding="utf-8"?>
<calcChain xmlns="http://schemas.openxmlformats.org/spreadsheetml/2006/main">
  <c r="D14" i="8" l="1"/>
  <c r="E14" i="8"/>
  <c r="F14" i="8"/>
  <c r="G14" i="8"/>
  <c r="H14" i="8"/>
  <c r="I14" i="8"/>
  <c r="J14" i="8"/>
  <c r="K14" i="8"/>
  <c r="L14" i="8"/>
  <c r="M14" i="8"/>
  <c r="N14" i="8"/>
  <c r="O14" i="8"/>
  <c r="C14" i="8"/>
  <c r="D24" i="9" l="1"/>
  <c r="E24" i="9"/>
  <c r="F24" i="9"/>
  <c r="G24" i="9"/>
  <c r="H24" i="9"/>
  <c r="I24" i="9"/>
  <c r="J24" i="9"/>
  <c r="K24" i="9"/>
  <c r="L24" i="9"/>
  <c r="M24" i="9"/>
  <c r="N24" i="9"/>
  <c r="O24" i="9"/>
  <c r="C24" i="9"/>
  <c r="D14" i="9"/>
  <c r="E14" i="9"/>
  <c r="F14" i="9"/>
  <c r="G14" i="9"/>
  <c r="H14" i="9"/>
  <c r="I14" i="9"/>
  <c r="J14" i="9"/>
  <c r="K14" i="9"/>
  <c r="L14" i="9"/>
  <c r="M14" i="9"/>
  <c r="N14" i="9"/>
  <c r="O14" i="9"/>
  <c r="C14" i="9"/>
  <c r="O22" i="9" l="1"/>
  <c r="N22" i="9"/>
  <c r="M22" i="9"/>
  <c r="L22" i="9"/>
  <c r="K22" i="9"/>
  <c r="J22" i="9"/>
  <c r="I22" i="9"/>
  <c r="H22" i="9"/>
  <c r="G22" i="9"/>
  <c r="F22" i="9"/>
  <c r="E22" i="9"/>
  <c r="D22" i="9"/>
  <c r="C22" i="9"/>
  <c r="C22" i="8" l="1"/>
  <c r="D22" i="8"/>
  <c r="E22" i="8"/>
  <c r="F22" i="8"/>
  <c r="G22" i="8"/>
  <c r="H22" i="8"/>
  <c r="I22" i="8"/>
  <c r="J22" i="8"/>
  <c r="K22" i="8"/>
  <c r="L22" i="8"/>
  <c r="M22" i="8"/>
  <c r="N22" i="8"/>
  <c r="O22" i="8"/>
</calcChain>
</file>

<file path=xl/sharedStrings.xml><?xml version="1.0" encoding="utf-8"?>
<sst xmlns="http://schemas.openxmlformats.org/spreadsheetml/2006/main" count="86" uniqueCount="42">
  <si>
    <t>№ рец.</t>
  </si>
  <si>
    <t>Прием пищи,
наименование
блюда</t>
  </si>
  <si>
    <t>Масса порции, г</t>
  </si>
  <si>
    <t>Пищевые вещества</t>
  </si>
  <si>
    <t>Энергетическая ценность
(ккал)</t>
  </si>
  <si>
    <t xml:space="preserve">Витамины
</t>
  </si>
  <si>
    <t xml:space="preserve">Минеральные вещества (мг)
</t>
  </si>
  <si>
    <t>Б</t>
  </si>
  <si>
    <t>Ж</t>
  </si>
  <si>
    <t>У</t>
  </si>
  <si>
    <t>B1, мг</t>
  </si>
  <si>
    <t>C, мг</t>
  </si>
  <si>
    <t>А, мкг рет.экв.</t>
  </si>
  <si>
    <t>Е, мг</t>
  </si>
  <si>
    <t>Са</t>
  </si>
  <si>
    <t>Р</t>
  </si>
  <si>
    <t>Mg</t>
  </si>
  <si>
    <t>Fe</t>
  </si>
  <si>
    <t xml:space="preserve">Завтрак  </t>
  </si>
  <si>
    <t>Чай с сахаром</t>
  </si>
  <si>
    <t>Масло сливочное (порциями)</t>
  </si>
  <si>
    <t xml:space="preserve">Итого </t>
  </si>
  <si>
    <t>Хлеб ржано-пшеничный</t>
  </si>
  <si>
    <t>Макаронные изделия отварные</t>
  </si>
  <si>
    <r>
      <rPr>
        <b/>
        <sz val="11"/>
        <color theme="1"/>
        <rFont val="Times New Roman"/>
        <family val="1"/>
        <charset val="204"/>
      </rPr>
      <t>Обед</t>
    </r>
    <r>
      <rPr>
        <b/>
        <sz val="10"/>
        <color theme="1"/>
        <rFont val="Times New Roman"/>
        <family val="1"/>
        <charset val="204"/>
      </rPr>
      <t xml:space="preserve">    </t>
    </r>
  </si>
  <si>
    <t>Соус томатный</t>
  </si>
  <si>
    <t>ТК-1</t>
  </si>
  <si>
    <t>Хлеб из муки пшеничной</t>
  </si>
  <si>
    <t>ТК-54</t>
  </si>
  <si>
    <t>ТК-48</t>
  </si>
  <si>
    <t>ТК-55</t>
  </si>
  <si>
    <t>ТК-36</t>
  </si>
  <si>
    <t>ТК-53</t>
  </si>
  <si>
    <t>Голубцы ленивые</t>
  </si>
  <si>
    <t>ТК-24</t>
  </si>
  <si>
    <t>ТК-46</t>
  </si>
  <si>
    <t>Биточки мясные</t>
  </si>
  <si>
    <t>ТК-41</t>
  </si>
  <si>
    <t>Кофейный еапиток на молоке</t>
  </si>
  <si>
    <t>ТК-21</t>
  </si>
  <si>
    <t>Рассольник Петербургский с тушеной говядиной</t>
  </si>
  <si>
    <t>День 6 (понедельник)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</si>
</sst>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right" vertical="center"/>
    </xf>
    <xf numFmtId="0" fontId="4" fillId="0" borderId="1" xfId="0" applyFont="1" applyBorder="1"/>
    <xf numFmtId="0" fontId="4" fillId="0" borderId="1" xfId="0" applyFont="1" applyBorder="1" applyAlignment="1">
      <alignment horizontal="right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wrapText="1"/>
    </xf>
    <xf numFmtId="2" fontId="5" fillId="0" borderId="1" xfId="0" applyNumberFormat="1" applyFont="1" applyBorder="1"/>
    <xf numFmtId="2" fontId="5" fillId="0" borderId="1" xfId="0" applyNumberFormat="1" applyFont="1" applyFill="1" applyBorder="1"/>
    <xf numFmtId="2" fontId="3" fillId="0" borderId="1" xfId="0" applyNumberFormat="1" applyFont="1" applyFill="1" applyBorder="1" applyAlignment="1">
      <alignment vertical="center" wrapText="1"/>
    </xf>
    <xf numFmtId="2" fontId="6" fillId="0" borderId="5" xfId="0" applyNumberFormat="1" applyFont="1" applyFill="1" applyBorder="1" applyAlignment="1">
      <alignment vertical="center" wrapText="1"/>
    </xf>
    <xf numFmtId="2" fontId="5" fillId="0" borderId="1" xfId="0" applyNumberFormat="1" applyFont="1" applyBorder="1" applyAlignment="1"/>
    <xf numFmtId="0" fontId="5" fillId="0" borderId="1" xfId="0" applyFont="1" applyFill="1" applyBorder="1" applyAlignment="1">
      <alignment wrapText="1"/>
    </xf>
    <xf numFmtId="2" fontId="5" fillId="0" borderId="1" xfId="0" applyNumberFormat="1" applyFont="1" applyFill="1" applyBorder="1" applyAlignment="1"/>
    <xf numFmtId="0" fontId="5" fillId="0" borderId="2" xfId="0" applyFont="1" applyBorder="1" applyAlignment="1">
      <alignment wrapText="1"/>
    </xf>
    <xf numFmtId="0" fontId="5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wrapText="1"/>
    </xf>
    <xf numFmtId="0" fontId="5" fillId="0" borderId="1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vertical="center" wrapText="1"/>
    </xf>
    <xf numFmtId="0" fontId="8" fillId="0" borderId="5" xfId="0" applyFont="1" applyFill="1" applyBorder="1" applyAlignment="1">
      <alignment vertical="center" wrapText="1"/>
    </xf>
    <xf numFmtId="0" fontId="8" fillId="0" borderId="5" xfId="0" applyFont="1" applyFill="1" applyBorder="1" applyAlignment="1">
      <alignment horizontal="right" vertical="center" wrapText="1"/>
    </xf>
    <xf numFmtId="0" fontId="5" fillId="0" borderId="5" xfId="0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right" vertical="center"/>
    </xf>
    <xf numFmtId="2" fontId="9" fillId="0" borderId="1" xfId="0" applyNumberFormat="1" applyFont="1" applyFill="1" applyBorder="1" applyAlignment="1">
      <alignment wrapText="1"/>
    </xf>
    <xf numFmtId="2" fontId="9" fillId="0" borderId="1" xfId="0" applyNumberFormat="1" applyFont="1" applyFill="1" applyBorder="1" applyAlignment="1"/>
    <xf numFmtId="2" fontId="8" fillId="0" borderId="1" xfId="0" applyNumberFormat="1" applyFont="1" applyFill="1" applyBorder="1" applyAlignment="1">
      <alignment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vertical="center" wrapText="1"/>
    </xf>
    <xf numFmtId="0" fontId="10" fillId="0" borderId="0" xfId="0" applyFont="1"/>
    <xf numFmtId="0" fontId="4" fillId="0" borderId="1" xfId="0" applyFont="1" applyBorder="1" applyAlignment="1">
      <alignment horizontal="left" wrapText="1"/>
    </xf>
    <xf numFmtId="0" fontId="0" fillId="0" borderId="0" xfId="0" applyFont="1"/>
    <xf numFmtId="0" fontId="2" fillId="0" borderId="1" xfId="0" applyFont="1" applyFill="1" applyBorder="1" applyAlignment="1">
      <alignment vertical="center" wrapText="1"/>
    </xf>
    <xf numFmtId="0" fontId="8" fillId="0" borderId="1" xfId="0" applyFont="1" applyBorder="1" applyAlignment="1">
      <alignment horizontal="left" vertical="center" wrapText="1"/>
    </xf>
    <xf numFmtId="2" fontId="8" fillId="0" borderId="1" xfId="0" applyNumberFormat="1" applyFont="1" applyFill="1" applyBorder="1"/>
    <xf numFmtId="0" fontId="1" fillId="0" borderId="0" xfId="0" applyFont="1"/>
    <xf numFmtId="2" fontId="5" fillId="0" borderId="5" xfId="0" applyNumberFormat="1" applyFont="1" applyBorder="1" applyAlignment="1"/>
    <xf numFmtId="0" fontId="5" fillId="0" borderId="1" xfId="0" applyFont="1" applyFill="1" applyBorder="1" applyAlignment="1">
      <alignment horizontal="center" wrapText="1"/>
    </xf>
    <xf numFmtId="0" fontId="5" fillId="0" borderId="2" xfId="0" applyFont="1" applyFill="1" applyBorder="1" applyAlignment="1">
      <alignment horizont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0" fillId="0" borderId="1" xfId="0" applyBorder="1"/>
    <xf numFmtId="2" fontId="0" fillId="0" borderId="0" xfId="0" applyNumberFormat="1"/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22"/>
  <sheetViews>
    <sheetView workbookViewId="0">
      <selection activeCell="N36" sqref="N36"/>
    </sheetView>
  </sheetViews>
  <sheetFormatPr defaultRowHeight="15" x14ac:dyDescent="0.25"/>
  <cols>
    <col min="1" max="1" width="10.625" customWidth="1"/>
    <col min="2" max="2" width="27.75" customWidth="1"/>
    <col min="3" max="3" width="8.25" customWidth="1"/>
    <col min="4" max="4" width="6.75" customWidth="1"/>
    <col min="5" max="5" width="6.625" customWidth="1"/>
    <col min="6" max="6" width="6.75" customWidth="1"/>
    <col min="7" max="7" width="8.25" customWidth="1"/>
    <col min="8" max="8" width="7" customWidth="1"/>
    <col min="9" max="9" width="6.25" customWidth="1"/>
    <col min="10" max="10" width="7.125" customWidth="1"/>
    <col min="11" max="11" width="6.875" customWidth="1"/>
    <col min="12" max="12" width="7.125" customWidth="1"/>
    <col min="13" max="14" width="6.375" customWidth="1"/>
    <col min="15" max="15" width="6.125" customWidth="1"/>
  </cols>
  <sheetData>
    <row r="2" spans="1:15" x14ac:dyDescent="0.25">
      <c r="A2" s="1" t="s">
        <v>41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 x14ac:dyDescent="0.2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 ht="36" customHeight="1" x14ac:dyDescent="0.25">
      <c r="A4" s="46" t="s">
        <v>0</v>
      </c>
      <c r="B4" s="46" t="s">
        <v>1</v>
      </c>
      <c r="C4" s="46" t="s">
        <v>2</v>
      </c>
      <c r="D4" s="48" t="s">
        <v>3</v>
      </c>
      <c r="E4" s="49"/>
      <c r="F4" s="50"/>
      <c r="G4" s="46" t="s">
        <v>4</v>
      </c>
      <c r="H4" s="48" t="s">
        <v>5</v>
      </c>
      <c r="I4" s="49"/>
      <c r="J4" s="49"/>
      <c r="K4" s="50"/>
      <c r="L4" s="48" t="s">
        <v>6</v>
      </c>
      <c r="M4" s="49"/>
      <c r="N4" s="49"/>
      <c r="O4" s="50"/>
    </row>
    <row r="5" spans="1:15" ht="24" x14ac:dyDescent="0.25">
      <c r="A5" s="47"/>
      <c r="B5" s="47"/>
      <c r="C5" s="47"/>
      <c r="D5" s="3" t="s">
        <v>7</v>
      </c>
      <c r="E5" s="3" t="s">
        <v>8</v>
      </c>
      <c r="F5" s="3" t="s">
        <v>9</v>
      </c>
      <c r="G5" s="47"/>
      <c r="H5" s="3" t="s">
        <v>10</v>
      </c>
      <c r="I5" s="3" t="s">
        <v>11</v>
      </c>
      <c r="J5" s="3" t="s">
        <v>12</v>
      </c>
      <c r="K5" s="3" t="s">
        <v>13</v>
      </c>
      <c r="L5" s="3" t="s">
        <v>14</v>
      </c>
      <c r="M5" s="3" t="s">
        <v>15</v>
      </c>
      <c r="N5" s="3" t="s">
        <v>16</v>
      </c>
      <c r="O5" s="3" t="s">
        <v>17</v>
      </c>
    </row>
    <row r="6" spans="1:15" s="31" customFormat="1" ht="12.75" x14ac:dyDescent="0.2">
      <c r="A6" s="19">
        <v>1</v>
      </c>
      <c r="B6" s="19">
        <v>2</v>
      </c>
      <c r="C6" s="19">
        <v>3</v>
      </c>
      <c r="D6" s="19">
        <v>4</v>
      </c>
      <c r="E6" s="19">
        <v>5</v>
      </c>
      <c r="F6" s="19">
        <v>6</v>
      </c>
      <c r="G6" s="19">
        <v>7</v>
      </c>
      <c r="H6" s="19">
        <v>8</v>
      </c>
      <c r="I6" s="19">
        <v>9</v>
      </c>
      <c r="J6" s="19">
        <v>10</v>
      </c>
      <c r="K6" s="19">
        <v>11</v>
      </c>
      <c r="L6" s="19">
        <v>12</v>
      </c>
      <c r="M6" s="19">
        <v>13</v>
      </c>
      <c r="N6" s="19">
        <v>14</v>
      </c>
      <c r="O6" s="19">
        <v>15</v>
      </c>
    </row>
    <row r="7" spans="1:15" s="33" customFormat="1" x14ac:dyDescent="0.25">
      <c r="A7" s="32"/>
      <c r="B7" s="29" t="s">
        <v>18</v>
      </c>
      <c r="C7" s="4"/>
      <c r="D7" s="5"/>
      <c r="E7" s="5"/>
      <c r="F7" s="5"/>
      <c r="G7" s="5"/>
      <c r="H7" s="6"/>
      <c r="I7" s="6"/>
      <c r="J7" s="6"/>
      <c r="K7" s="6"/>
      <c r="L7" s="6"/>
      <c r="M7" s="6"/>
      <c r="N7" s="6"/>
      <c r="O7" s="6"/>
    </row>
    <row r="8" spans="1:15" x14ac:dyDescent="0.25">
      <c r="A8" s="39" t="s">
        <v>37</v>
      </c>
      <c r="B8" s="14" t="s">
        <v>23</v>
      </c>
      <c r="C8" s="15">
        <v>150</v>
      </c>
      <c r="D8" s="15">
        <v>5.52</v>
      </c>
      <c r="E8" s="15">
        <v>4.5199999999999996</v>
      </c>
      <c r="F8" s="15">
        <v>26.45</v>
      </c>
      <c r="G8" s="15">
        <v>168.45</v>
      </c>
      <c r="H8" s="15">
        <v>0.97</v>
      </c>
      <c r="I8" s="15">
        <v>0</v>
      </c>
      <c r="J8" s="15">
        <v>0</v>
      </c>
      <c r="K8" s="15">
        <v>23.7</v>
      </c>
      <c r="L8" s="15">
        <v>4.8600000000000003</v>
      </c>
      <c r="M8" s="15">
        <v>37.17</v>
      </c>
      <c r="N8" s="15">
        <v>21.12</v>
      </c>
      <c r="O8" s="15">
        <v>1.1100000000000001</v>
      </c>
    </row>
    <row r="9" spans="1:15" x14ac:dyDescent="0.25">
      <c r="A9" s="39" t="s">
        <v>31</v>
      </c>
      <c r="B9" s="14" t="s">
        <v>36</v>
      </c>
      <c r="C9" s="9">
        <v>100</v>
      </c>
      <c r="D9" s="9">
        <v>8.9600000000000009</v>
      </c>
      <c r="E9" s="9">
        <v>16.11</v>
      </c>
      <c r="F9" s="9">
        <v>10.31</v>
      </c>
      <c r="G9" s="9">
        <v>223</v>
      </c>
      <c r="H9" s="9">
        <v>0.19</v>
      </c>
      <c r="I9" s="9">
        <v>0.92</v>
      </c>
      <c r="J9" s="9">
        <v>30</v>
      </c>
      <c r="K9" s="9">
        <v>2.06</v>
      </c>
      <c r="L9" s="9">
        <v>21.62</v>
      </c>
      <c r="M9" s="9">
        <v>85.51</v>
      </c>
      <c r="N9" s="9">
        <v>17.32</v>
      </c>
      <c r="O9" s="9">
        <v>0.88</v>
      </c>
    </row>
    <row r="10" spans="1:15" x14ac:dyDescent="0.25">
      <c r="A10" s="41" t="s">
        <v>32</v>
      </c>
      <c r="B10" s="16" t="s">
        <v>25</v>
      </c>
      <c r="C10" s="13">
        <v>50</v>
      </c>
      <c r="D10" s="13">
        <v>0.83</v>
      </c>
      <c r="E10" s="13">
        <v>1.47</v>
      </c>
      <c r="F10" s="13">
        <v>4.24</v>
      </c>
      <c r="G10" s="13">
        <v>34.369999999999997</v>
      </c>
      <c r="H10" s="38">
        <v>2.5000000000000001E-2</v>
      </c>
      <c r="I10" s="38">
        <v>5.93</v>
      </c>
      <c r="J10" s="38">
        <v>0</v>
      </c>
      <c r="K10" s="38">
        <v>0</v>
      </c>
      <c r="L10" s="38">
        <v>4.62</v>
      </c>
      <c r="M10" s="38">
        <v>0</v>
      </c>
      <c r="N10" s="38">
        <v>7.56</v>
      </c>
      <c r="O10" s="38">
        <v>0.35</v>
      </c>
    </row>
    <row r="11" spans="1:15" x14ac:dyDescent="0.25">
      <c r="A11" s="43" t="s">
        <v>28</v>
      </c>
      <c r="B11" s="20" t="s">
        <v>27</v>
      </c>
      <c r="C11" s="11">
        <v>30</v>
      </c>
      <c r="D11" s="11">
        <v>2.09</v>
      </c>
      <c r="E11" s="11">
        <v>0.33</v>
      </c>
      <c r="F11" s="11">
        <v>13.8</v>
      </c>
      <c r="G11" s="11">
        <v>71.7</v>
      </c>
      <c r="H11" s="12">
        <v>0</v>
      </c>
      <c r="I11" s="12">
        <v>0</v>
      </c>
      <c r="J11" s="12">
        <v>0</v>
      </c>
      <c r="K11" s="12">
        <v>0.6</v>
      </c>
      <c r="L11" s="12">
        <v>6.9</v>
      </c>
      <c r="M11" s="12">
        <v>25.2</v>
      </c>
      <c r="N11" s="12">
        <v>9.9</v>
      </c>
      <c r="O11" s="12">
        <v>0.6</v>
      </c>
    </row>
    <row r="12" spans="1:15" x14ac:dyDescent="0.25">
      <c r="A12" s="19" t="s">
        <v>26</v>
      </c>
      <c r="B12" s="8" t="s">
        <v>20</v>
      </c>
      <c r="C12" s="9">
        <v>10</v>
      </c>
      <c r="D12" s="9">
        <v>0.1</v>
      </c>
      <c r="E12" s="9">
        <v>7.2</v>
      </c>
      <c r="F12" s="9">
        <v>0.13</v>
      </c>
      <c r="G12" s="9">
        <v>66</v>
      </c>
      <c r="H12" s="9">
        <v>0</v>
      </c>
      <c r="I12" s="9">
        <v>0</v>
      </c>
      <c r="J12" s="9">
        <v>45</v>
      </c>
      <c r="K12" s="9">
        <v>0.11</v>
      </c>
      <c r="L12" s="9">
        <v>2.4</v>
      </c>
      <c r="M12" s="9">
        <v>3</v>
      </c>
      <c r="N12" s="9">
        <v>0</v>
      </c>
      <c r="O12" s="9">
        <v>0.02</v>
      </c>
    </row>
    <row r="13" spans="1:15" x14ac:dyDescent="0.25">
      <c r="A13" s="19" t="s">
        <v>29</v>
      </c>
      <c r="B13" s="8" t="s">
        <v>38</v>
      </c>
      <c r="C13" s="9">
        <v>200</v>
      </c>
      <c r="D13" s="9">
        <v>2.8</v>
      </c>
      <c r="E13" s="9">
        <v>4</v>
      </c>
      <c r="F13" s="9">
        <v>44.8</v>
      </c>
      <c r="G13" s="9">
        <v>116</v>
      </c>
      <c r="H13" s="9">
        <v>0.04</v>
      </c>
      <c r="I13" s="9">
        <v>0</v>
      </c>
      <c r="J13" s="9">
        <v>0.16</v>
      </c>
      <c r="K13" s="9">
        <v>0</v>
      </c>
      <c r="L13" s="9">
        <v>34</v>
      </c>
      <c r="M13" s="9">
        <v>45</v>
      </c>
      <c r="N13" s="9">
        <v>7</v>
      </c>
      <c r="O13" s="9">
        <v>0</v>
      </c>
    </row>
    <row r="14" spans="1:15" s="37" customFormat="1" x14ac:dyDescent="0.25">
      <c r="A14" s="35"/>
      <c r="B14" s="34" t="s">
        <v>21</v>
      </c>
      <c r="C14" s="36">
        <f>SUM(C8:C13)</f>
        <v>540</v>
      </c>
      <c r="D14" s="36">
        <f t="shared" ref="D14:O14" si="0">SUM(D8:D13)</f>
        <v>20.3</v>
      </c>
      <c r="E14" s="36">
        <f t="shared" si="0"/>
        <v>33.629999999999995</v>
      </c>
      <c r="F14" s="36">
        <f t="shared" si="0"/>
        <v>99.72999999999999</v>
      </c>
      <c r="G14" s="36">
        <f t="shared" si="0"/>
        <v>679.52</v>
      </c>
      <c r="H14" s="36">
        <f t="shared" si="0"/>
        <v>1.2249999999999999</v>
      </c>
      <c r="I14" s="36">
        <f t="shared" si="0"/>
        <v>6.85</v>
      </c>
      <c r="J14" s="36">
        <f t="shared" si="0"/>
        <v>75.16</v>
      </c>
      <c r="K14" s="36">
        <f t="shared" si="0"/>
        <v>26.47</v>
      </c>
      <c r="L14" s="36">
        <f t="shared" si="0"/>
        <v>74.400000000000006</v>
      </c>
      <c r="M14" s="36">
        <f t="shared" si="0"/>
        <v>195.88</v>
      </c>
      <c r="N14" s="36">
        <f t="shared" si="0"/>
        <v>62.9</v>
      </c>
      <c r="O14" s="36">
        <f t="shared" si="0"/>
        <v>2.9600000000000004</v>
      </c>
    </row>
    <row r="15" spans="1:15" x14ac:dyDescent="0.25">
      <c r="A15" s="17"/>
      <c r="B15" s="44"/>
      <c r="C15" s="22"/>
      <c r="D15" s="21"/>
      <c r="E15" s="21"/>
      <c r="F15" s="21"/>
      <c r="G15" s="21"/>
      <c r="H15" s="23"/>
      <c r="I15" s="24"/>
      <c r="J15" s="24"/>
      <c r="K15" s="24"/>
      <c r="L15" s="24"/>
      <c r="M15" s="24"/>
      <c r="N15" s="24"/>
      <c r="O15" s="24"/>
    </row>
    <row r="16" spans="1:15" x14ac:dyDescent="0.25">
      <c r="A16" s="19"/>
      <c r="B16" s="28" t="s">
        <v>24</v>
      </c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</row>
    <row r="17" spans="1:15" ht="25.5" x14ac:dyDescent="0.25">
      <c r="A17" s="19" t="s">
        <v>39</v>
      </c>
      <c r="B17" s="7" t="s">
        <v>40</v>
      </c>
      <c r="C17" s="9">
        <v>200</v>
      </c>
      <c r="D17" s="9">
        <v>2.6</v>
      </c>
      <c r="E17" s="9">
        <v>2.5</v>
      </c>
      <c r="F17" s="9">
        <v>16.98</v>
      </c>
      <c r="G17" s="9">
        <v>100.8</v>
      </c>
      <c r="H17" s="9">
        <v>0.1</v>
      </c>
      <c r="I17" s="9">
        <v>7.5</v>
      </c>
      <c r="J17" s="9">
        <v>0</v>
      </c>
      <c r="K17" s="9">
        <v>2.4</v>
      </c>
      <c r="L17" s="9">
        <v>38.5</v>
      </c>
      <c r="M17" s="9">
        <v>208.8</v>
      </c>
      <c r="N17" s="9">
        <v>31.75</v>
      </c>
      <c r="O17" s="9">
        <v>1</v>
      </c>
    </row>
    <row r="18" spans="1:15" x14ac:dyDescent="0.25">
      <c r="A18" s="42" t="s">
        <v>34</v>
      </c>
      <c r="B18" s="14" t="s">
        <v>33</v>
      </c>
      <c r="C18" s="10">
        <v>250</v>
      </c>
      <c r="D18" s="10">
        <v>13.26</v>
      </c>
      <c r="E18" s="10">
        <v>15.9</v>
      </c>
      <c r="F18" s="10">
        <v>19.82</v>
      </c>
      <c r="G18" s="10">
        <v>274.06</v>
      </c>
      <c r="H18" s="10">
        <v>0.1</v>
      </c>
      <c r="I18" s="10">
        <v>24.12</v>
      </c>
      <c r="J18" s="10"/>
      <c r="K18" s="10"/>
      <c r="L18" s="10">
        <v>311.74</v>
      </c>
      <c r="M18" s="10">
        <v>0</v>
      </c>
      <c r="N18" s="10">
        <v>43.92</v>
      </c>
      <c r="O18" s="10">
        <v>2.5</v>
      </c>
    </row>
    <row r="19" spans="1:15" x14ac:dyDescent="0.25">
      <c r="A19" s="42" t="s">
        <v>35</v>
      </c>
      <c r="B19" s="8" t="s">
        <v>19</v>
      </c>
      <c r="C19" s="9">
        <v>200</v>
      </c>
      <c r="D19" s="9">
        <v>0.53</v>
      </c>
      <c r="E19" s="9">
        <v>0</v>
      </c>
      <c r="F19" s="9">
        <v>9.4700000000000006</v>
      </c>
      <c r="G19" s="9">
        <v>60</v>
      </c>
      <c r="H19" s="9">
        <v>0</v>
      </c>
      <c r="I19" s="9">
        <v>0.03</v>
      </c>
      <c r="J19" s="9">
        <v>0</v>
      </c>
      <c r="K19" s="9">
        <v>0</v>
      </c>
      <c r="L19" s="9">
        <v>11.1</v>
      </c>
      <c r="M19" s="9">
        <v>2.8</v>
      </c>
      <c r="N19" s="9">
        <v>1.4</v>
      </c>
      <c r="O19" s="9">
        <v>0.28000000000000003</v>
      </c>
    </row>
    <row r="20" spans="1:15" x14ac:dyDescent="0.25">
      <c r="A20" s="40" t="s">
        <v>30</v>
      </c>
      <c r="B20" s="18" t="s">
        <v>22</v>
      </c>
      <c r="C20" s="15">
        <v>60</v>
      </c>
      <c r="D20" s="26">
        <v>3.36</v>
      </c>
      <c r="E20" s="26">
        <v>0.66</v>
      </c>
      <c r="F20" s="26">
        <v>29.64</v>
      </c>
      <c r="G20" s="26">
        <v>139.19999999999999</v>
      </c>
      <c r="H20" s="25">
        <v>7.0000000000000007E-2</v>
      </c>
      <c r="I20" s="25">
        <v>0</v>
      </c>
      <c r="J20" s="25">
        <v>0</v>
      </c>
      <c r="K20" s="25">
        <v>0.27</v>
      </c>
      <c r="L20" s="25">
        <v>150</v>
      </c>
      <c r="M20" s="25">
        <v>0</v>
      </c>
      <c r="N20" s="25">
        <v>15</v>
      </c>
      <c r="O20" s="25">
        <v>1.86</v>
      </c>
    </row>
    <row r="21" spans="1:15" x14ac:dyDescent="0.25">
      <c r="A21" s="40"/>
      <c r="B21" s="18"/>
      <c r="C21" s="15"/>
      <c r="D21" s="26"/>
      <c r="E21" s="26"/>
      <c r="F21" s="26"/>
      <c r="G21" s="26"/>
      <c r="H21" s="25"/>
      <c r="I21" s="25"/>
      <c r="J21" s="25"/>
      <c r="K21" s="25"/>
      <c r="L21" s="25"/>
      <c r="M21" s="25"/>
      <c r="N21" s="25"/>
      <c r="O21" s="25"/>
    </row>
    <row r="22" spans="1:15" x14ac:dyDescent="0.25">
      <c r="A22" s="7"/>
      <c r="B22" s="30" t="s">
        <v>21</v>
      </c>
      <c r="C22" s="27">
        <f t="shared" ref="C22:O22" si="1">C16+C17+C18+C19+C20+C21</f>
        <v>710</v>
      </c>
      <c r="D22" s="27">
        <f t="shared" si="1"/>
        <v>19.75</v>
      </c>
      <c r="E22" s="27">
        <f t="shared" si="1"/>
        <v>19.059999999999999</v>
      </c>
      <c r="F22" s="27">
        <f t="shared" si="1"/>
        <v>75.91</v>
      </c>
      <c r="G22" s="27">
        <f t="shared" si="1"/>
        <v>574.05999999999995</v>
      </c>
      <c r="H22" s="27">
        <f t="shared" si="1"/>
        <v>0.27</v>
      </c>
      <c r="I22" s="27">
        <f t="shared" si="1"/>
        <v>31.650000000000002</v>
      </c>
      <c r="J22" s="27">
        <f t="shared" si="1"/>
        <v>0</v>
      </c>
      <c r="K22" s="27">
        <f t="shared" si="1"/>
        <v>2.67</v>
      </c>
      <c r="L22" s="27">
        <f t="shared" si="1"/>
        <v>511.34000000000003</v>
      </c>
      <c r="M22" s="27">
        <f t="shared" si="1"/>
        <v>211.60000000000002</v>
      </c>
      <c r="N22" s="27">
        <f t="shared" si="1"/>
        <v>92.070000000000007</v>
      </c>
      <c r="O22" s="27">
        <f t="shared" si="1"/>
        <v>5.6400000000000006</v>
      </c>
    </row>
  </sheetData>
  <mergeCells count="7">
    <mergeCell ref="A4:A5"/>
    <mergeCell ref="D4:F4"/>
    <mergeCell ref="G4:G5"/>
    <mergeCell ref="H4:K4"/>
    <mergeCell ref="L4:O4"/>
    <mergeCell ref="B4:B5"/>
    <mergeCell ref="C4:C5"/>
  </mergeCells>
  <pageMargins left="0.70866141732283472" right="0.70866141732283472" top="0.74803149606299213" bottom="0.74803149606299213" header="0.31496062992125984" footer="0.31496062992125984"/>
  <pageSetup paperSize="9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24"/>
  <sheetViews>
    <sheetView tabSelected="1" workbookViewId="0">
      <selection activeCell="C14" sqref="C14"/>
    </sheetView>
  </sheetViews>
  <sheetFormatPr defaultRowHeight="15" x14ac:dyDescent="0.25"/>
  <cols>
    <col min="1" max="1" width="10.625" customWidth="1"/>
    <col min="2" max="2" width="27.75" customWidth="1"/>
    <col min="3" max="3" width="8.25" customWidth="1"/>
    <col min="4" max="4" width="6.75" customWidth="1"/>
    <col min="5" max="5" width="6.625" customWidth="1"/>
    <col min="6" max="6" width="6.75" customWidth="1"/>
    <col min="7" max="7" width="8.25" customWidth="1"/>
    <col min="8" max="8" width="7" customWidth="1"/>
    <col min="9" max="9" width="6.25" customWidth="1"/>
    <col min="10" max="10" width="7.125" customWidth="1"/>
    <col min="11" max="11" width="6.875" customWidth="1"/>
    <col min="12" max="12" width="7.125" customWidth="1"/>
    <col min="13" max="14" width="6.375" customWidth="1"/>
    <col min="15" max="15" width="6.125" customWidth="1"/>
  </cols>
  <sheetData>
    <row r="2" spans="1:15" x14ac:dyDescent="0.25">
      <c r="A2" s="1" t="s">
        <v>41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 x14ac:dyDescent="0.2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 ht="36" customHeight="1" x14ac:dyDescent="0.25">
      <c r="A4" s="46" t="s">
        <v>0</v>
      </c>
      <c r="B4" s="46" t="s">
        <v>1</v>
      </c>
      <c r="C4" s="46" t="s">
        <v>2</v>
      </c>
      <c r="D4" s="48" t="s">
        <v>3</v>
      </c>
      <c r="E4" s="49"/>
      <c r="F4" s="50"/>
      <c r="G4" s="46" t="s">
        <v>4</v>
      </c>
      <c r="H4" s="48" t="s">
        <v>5</v>
      </c>
      <c r="I4" s="49"/>
      <c r="J4" s="49"/>
      <c r="K4" s="50"/>
      <c r="L4" s="48" t="s">
        <v>6</v>
      </c>
      <c r="M4" s="49"/>
      <c r="N4" s="49"/>
      <c r="O4" s="50"/>
    </row>
    <row r="5" spans="1:15" ht="24" x14ac:dyDescent="0.25">
      <c r="A5" s="47"/>
      <c r="B5" s="47"/>
      <c r="C5" s="47"/>
      <c r="D5" s="3" t="s">
        <v>7</v>
      </c>
      <c r="E5" s="3" t="s">
        <v>8</v>
      </c>
      <c r="F5" s="3" t="s">
        <v>9</v>
      </c>
      <c r="G5" s="47"/>
      <c r="H5" s="3" t="s">
        <v>10</v>
      </c>
      <c r="I5" s="3" t="s">
        <v>11</v>
      </c>
      <c r="J5" s="3" t="s">
        <v>12</v>
      </c>
      <c r="K5" s="3" t="s">
        <v>13</v>
      </c>
      <c r="L5" s="3" t="s">
        <v>14</v>
      </c>
      <c r="M5" s="3" t="s">
        <v>15</v>
      </c>
      <c r="N5" s="3" t="s">
        <v>16</v>
      </c>
      <c r="O5" s="3" t="s">
        <v>17</v>
      </c>
    </row>
    <row r="6" spans="1:15" s="31" customFormat="1" ht="12.75" x14ac:dyDescent="0.2">
      <c r="A6" s="19">
        <v>1</v>
      </c>
      <c r="B6" s="19">
        <v>2</v>
      </c>
      <c r="C6" s="19">
        <v>3</v>
      </c>
      <c r="D6" s="19">
        <v>4</v>
      </c>
      <c r="E6" s="19">
        <v>5</v>
      </c>
      <c r="F6" s="19">
        <v>6</v>
      </c>
      <c r="G6" s="19">
        <v>7</v>
      </c>
      <c r="H6" s="19">
        <v>8</v>
      </c>
      <c r="I6" s="19">
        <v>9</v>
      </c>
      <c r="J6" s="19">
        <v>10</v>
      </c>
      <c r="K6" s="19">
        <v>11</v>
      </c>
      <c r="L6" s="19">
        <v>12</v>
      </c>
      <c r="M6" s="19">
        <v>13</v>
      </c>
      <c r="N6" s="19">
        <v>14</v>
      </c>
      <c r="O6" s="19">
        <v>15</v>
      </c>
    </row>
    <row r="7" spans="1:15" s="33" customFormat="1" x14ac:dyDescent="0.25">
      <c r="A7" s="32"/>
      <c r="B7" s="29" t="s">
        <v>18</v>
      </c>
      <c r="C7" s="4"/>
      <c r="D7" s="5"/>
      <c r="E7" s="5"/>
      <c r="F7" s="5"/>
      <c r="G7" s="5"/>
      <c r="H7" s="6"/>
      <c r="I7" s="6"/>
      <c r="J7" s="6"/>
      <c r="K7" s="6"/>
      <c r="L7" s="6"/>
      <c r="M7" s="6"/>
      <c r="N7" s="6"/>
      <c r="O7" s="6"/>
    </row>
    <row r="8" spans="1:15" x14ac:dyDescent="0.25">
      <c r="A8" s="39" t="s">
        <v>37</v>
      </c>
      <c r="B8" s="14" t="s">
        <v>23</v>
      </c>
      <c r="C8" s="15">
        <v>150</v>
      </c>
      <c r="D8" s="15">
        <v>5.52</v>
      </c>
      <c r="E8" s="15">
        <v>4.5199999999999996</v>
      </c>
      <c r="F8" s="15">
        <v>26.45</v>
      </c>
      <c r="G8" s="15">
        <v>168.45</v>
      </c>
      <c r="H8" s="15">
        <v>0.97</v>
      </c>
      <c r="I8" s="15">
        <v>0</v>
      </c>
      <c r="J8" s="15">
        <v>0</v>
      </c>
      <c r="K8" s="15">
        <v>23.7</v>
      </c>
      <c r="L8" s="15">
        <v>4.8600000000000003</v>
      </c>
      <c r="M8" s="15">
        <v>37.17</v>
      </c>
      <c r="N8" s="15">
        <v>21.12</v>
      </c>
      <c r="O8" s="15">
        <v>1.1100000000000001</v>
      </c>
    </row>
    <row r="9" spans="1:15" x14ac:dyDescent="0.25">
      <c r="A9" s="39" t="s">
        <v>31</v>
      </c>
      <c r="B9" s="14" t="s">
        <v>36</v>
      </c>
      <c r="C9" s="9">
        <v>100</v>
      </c>
      <c r="D9" s="9">
        <v>8.9600000000000009</v>
      </c>
      <c r="E9" s="9">
        <v>16.11</v>
      </c>
      <c r="F9" s="9">
        <v>10.31</v>
      </c>
      <c r="G9" s="9">
        <v>223</v>
      </c>
      <c r="H9" s="9">
        <v>0.19</v>
      </c>
      <c r="I9" s="9">
        <v>0.92</v>
      </c>
      <c r="J9" s="9">
        <v>30</v>
      </c>
      <c r="K9" s="9">
        <v>2.06</v>
      </c>
      <c r="L9" s="9">
        <v>21.62</v>
      </c>
      <c r="M9" s="9">
        <v>85.51</v>
      </c>
      <c r="N9" s="9">
        <v>17.32</v>
      </c>
      <c r="O9" s="9">
        <v>0.88</v>
      </c>
    </row>
    <row r="10" spans="1:15" x14ac:dyDescent="0.25">
      <c r="A10" s="41" t="s">
        <v>32</v>
      </c>
      <c r="B10" s="16" t="s">
        <v>25</v>
      </c>
      <c r="C10" s="13">
        <v>50</v>
      </c>
      <c r="D10" s="13">
        <v>0.83</v>
      </c>
      <c r="E10" s="13">
        <v>1.47</v>
      </c>
      <c r="F10" s="13">
        <v>4.24</v>
      </c>
      <c r="G10" s="13">
        <v>34.369999999999997</v>
      </c>
      <c r="H10" s="38">
        <v>2.5000000000000001E-2</v>
      </c>
      <c r="I10" s="38">
        <v>5.93</v>
      </c>
      <c r="J10" s="38">
        <v>0</v>
      </c>
      <c r="K10" s="38">
        <v>0</v>
      </c>
      <c r="L10" s="38">
        <v>4.62</v>
      </c>
      <c r="M10" s="38">
        <v>0</v>
      </c>
      <c r="N10" s="38">
        <v>7.56</v>
      </c>
      <c r="O10" s="38">
        <v>0.35</v>
      </c>
    </row>
    <row r="11" spans="1:15" x14ac:dyDescent="0.25">
      <c r="A11" s="43" t="s">
        <v>28</v>
      </c>
      <c r="B11" s="20" t="s">
        <v>27</v>
      </c>
      <c r="C11" s="11">
        <v>30</v>
      </c>
      <c r="D11" s="11">
        <v>2.09</v>
      </c>
      <c r="E11" s="11">
        <v>0.33</v>
      </c>
      <c r="F11" s="11">
        <v>13.8</v>
      </c>
      <c r="G11" s="11">
        <v>71.7</v>
      </c>
      <c r="H11" s="12">
        <v>0</v>
      </c>
      <c r="I11" s="12">
        <v>0</v>
      </c>
      <c r="J11" s="12">
        <v>0</v>
      </c>
      <c r="K11" s="12">
        <v>0.6</v>
      </c>
      <c r="L11" s="12">
        <v>6.9</v>
      </c>
      <c r="M11" s="12">
        <v>25.2</v>
      </c>
      <c r="N11" s="12">
        <v>9.9</v>
      </c>
      <c r="O11" s="12">
        <v>0.6</v>
      </c>
    </row>
    <row r="12" spans="1:15" x14ac:dyDescent="0.25">
      <c r="A12" s="19" t="s">
        <v>26</v>
      </c>
      <c r="B12" s="8" t="s">
        <v>20</v>
      </c>
      <c r="C12" s="9">
        <v>10</v>
      </c>
      <c r="D12" s="9">
        <v>0.1</v>
      </c>
      <c r="E12" s="9">
        <v>7.2</v>
      </c>
      <c r="F12" s="9">
        <v>0.13</v>
      </c>
      <c r="G12" s="9">
        <v>66</v>
      </c>
      <c r="H12" s="9">
        <v>0</v>
      </c>
      <c r="I12" s="9">
        <v>0</v>
      </c>
      <c r="J12" s="9">
        <v>45</v>
      </c>
      <c r="K12" s="9">
        <v>0.11</v>
      </c>
      <c r="L12" s="9">
        <v>2.4</v>
      </c>
      <c r="M12" s="9">
        <v>3</v>
      </c>
      <c r="N12" s="9">
        <v>0</v>
      </c>
      <c r="O12" s="9">
        <v>0.02</v>
      </c>
    </row>
    <row r="13" spans="1:15" x14ac:dyDescent="0.25">
      <c r="A13" s="19" t="s">
        <v>29</v>
      </c>
      <c r="B13" s="8" t="s">
        <v>38</v>
      </c>
      <c r="C13" s="9">
        <v>200</v>
      </c>
      <c r="D13" s="9">
        <v>2.8</v>
      </c>
      <c r="E13" s="9">
        <v>4</v>
      </c>
      <c r="F13" s="9">
        <v>44.8</v>
      </c>
      <c r="G13" s="9">
        <v>116</v>
      </c>
      <c r="H13" s="9">
        <v>0.04</v>
      </c>
      <c r="I13" s="9">
        <v>0</v>
      </c>
      <c r="J13" s="9">
        <v>0.16</v>
      </c>
      <c r="K13" s="9">
        <v>0</v>
      </c>
      <c r="L13" s="9">
        <v>34</v>
      </c>
      <c r="M13" s="9">
        <v>45</v>
      </c>
      <c r="N13" s="9">
        <v>7</v>
      </c>
      <c r="O13" s="9">
        <v>0</v>
      </c>
    </row>
    <row r="14" spans="1:15" s="37" customFormat="1" x14ac:dyDescent="0.25">
      <c r="A14" s="35"/>
      <c r="B14" s="34" t="s">
        <v>21</v>
      </c>
      <c r="C14" s="36">
        <f>SUM(C8:C13)</f>
        <v>540</v>
      </c>
      <c r="D14" s="36">
        <f t="shared" ref="D14:O14" si="0">SUM(D8:D13)</f>
        <v>20.3</v>
      </c>
      <c r="E14" s="36">
        <f t="shared" si="0"/>
        <v>33.629999999999995</v>
      </c>
      <c r="F14" s="36">
        <f t="shared" si="0"/>
        <v>99.72999999999999</v>
      </c>
      <c r="G14" s="36">
        <f t="shared" si="0"/>
        <v>679.52</v>
      </c>
      <c r="H14" s="36">
        <f t="shared" si="0"/>
        <v>1.2249999999999999</v>
      </c>
      <c r="I14" s="36">
        <f t="shared" si="0"/>
        <v>6.85</v>
      </c>
      <c r="J14" s="36">
        <f t="shared" si="0"/>
        <v>75.16</v>
      </c>
      <c r="K14" s="36">
        <f t="shared" si="0"/>
        <v>26.47</v>
      </c>
      <c r="L14" s="36">
        <f t="shared" si="0"/>
        <v>74.400000000000006</v>
      </c>
      <c r="M14" s="36">
        <f t="shared" si="0"/>
        <v>195.88</v>
      </c>
      <c r="N14" s="36">
        <f t="shared" si="0"/>
        <v>62.9</v>
      </c>
      <c r="O14" s="36">
        <f t="shared" si="0"/>
        <v>2.9600000000000004</v>
      </c>
    </row>
    <row r="15" spans="1:15" x14ac:dyDescent="0.25">
      <c r="A15" s="17"/>
      <c r="B15" s="44"/>
      <c r="C15" s="22"/>
      <c r="D15" s="21"/>
      <c r="E15" s="21"/>
      <c r="F15" s="21"/>
      <c r="G15" s="21"/>
      <c r="H15" s="23"/>
      <c r="I15" s="24"/>
      <c r="J15" s="24"/>
      <c r="K15" s="24"/>
      <c r="L15" s="24"/>
      <c r="M15" s="24"/>
      <c r="N15" s="24"/>
      <c r="O15" s="24"/>
    </row>
    <row r="16" spans="1:15" x14ac:dyDescent="0.25">
      <c r="A16" s="19"/>
      <c r="B16" s="28" t="s">
        <v>24</v>
      </c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</row>
    <row r="17" spans="1:15" ht="25.5" x14ac:dyDescent="0.25">
      <c r="A17" s="19" t="s">
        <v>39</v>
      </c>
      <c r="B17" s="7" t="s">
        <v>40</v>
      </c>
      <c r="C17" s="9">
        <v>200</v>
      </c>
      <c r="D17" s="9">
        <v>2.6</v>
      </c>
      <c r="E17" s="9">
        <v>2.5</v>
      </c>
      <c r="F17" s="9">
        <v>16.98</v>
      </c>
      <c r="G17" s="9">
        <v>100.8</v>
      </c>
      <c r="H17" s="9">
        <v>0.1</v>
      </c>
      <c r="I17" s="9">
        <v>7.5</v>
      </c>
      <c r="J17" s="9">
        <v>0</v>
      </c>
      <c r="K17" s="9">
        <v>2.4</v>
      </c>
      <c r="L17" s="9">
        <v>38.5</v>
      </c>
      <c r="M17" s="9">
        <v>208.8</v>
      </c>
      <c r="N17" s="9">
        <v>31.75</v>
      </c>
      <c r="O17" s="9">
        <v>1</v>
      </c>
    </row>
    <row r="18" spans="1:15" x14ac:dyDescent="0.25">
      <c r="A18" s="42" t="s">
        <v>34</v>
      </c>
      <c r="B18" s="14" t="s">
        <v>33</v>
      </c>
      <c r="C18" s="10">
        <v>250</v>
      </c>
      <c r="D18" s="10">
        <v>13.26</v>
      </c>
      <c r="E18" s="10">
        <v>15.9</v>
      </c>
      <c r="F18" s="10">
        <v>19.82</v>
      </c>
      <c r="G18" s="10">
        <v>274.06</v>
      </c>
      <c r="H18" s="10">
        <v>0.1</v>
      </c>
      <c r="I18" s="10">
        <v>24.12</v>
      </c>
      <c r="J18" s="10"/>
      <c r="K18" s="10"/>
      <c r="L18" s="10">
        <v>311.74</v>
      </c>
      <c r="M18" s="10">
        <v>0</v>
      </c>
      <c r="N18" s="10">
        <v>43.92</v>
      </c>
      <c r="O18" s="10">
        <v>2.5</v>
      </c>
    </row>
    <row r="19" spans="1:15" x14ac:dyDescent="0.25">
      <c r="A19" s="42" t="s">
        <v>35</v>
      </c>
      <c r="B19" s="8" t="s">
        <v>19</v>
      </c>
      <c r="C19" s="9">
        <v>200</v>
      </c>
      <c r="D19" s="9">
        <v>0.53</v>
      </c>
      <c r="E19" s="9">
        <v>0</v>
      </c>
      <c r="F19" s="9">
        <v>9.4700000000000006</v>
      </c>
      <c r="G19" s="9">
        <v>60</v>
      </c>
      <c r="H19" s="9">
        <v>0</v>
      </c>
      <c r="I19" s="9">
        <v>0.03</v>
      </c>
      <c r="J19" s="9">
        <v>0</v>
      </c>
      <c r="K19" s="9">
        <v>0</v>
      </c>
      <c r="L19" s="9">
        <v>11.1</v>
      </c>
      <c r="M19" s="9">
        <v>2.8</v>
      </c>
      <c r="N19" s="9">
        <v>1.4</v>
      </c>
      <c r="O19" s="9">
        <v>0.28000000000000003</v>
      </c>
    </row>
    <row r="20" spans="1:15" x14ac:dyDescent="0.25">
      <c r="A20" s="40" t="s">
        <v>30</v>
      </c>
      <c r="B20" s="18" t="s">
        <v>22</v>
      </c>
      <c r="C20" s="15">
        <v>60</v>
      </c>
      <c r="D20" s="26">
        <v>3.36</v>
      </c>
      <c r="E20" s="26">
        <v>0.66</v>
      </c>
      <c r="F20" s="26">
        <v>29.64</v>
      </c>
      <c r="G20" s="26">
        <v>139.19999999999999</v>
      </c>
      <c r="H20" s="25">
        <v>7.0000000000000007E-2</v>
      </c>
      <c r="I20" s="25">
        <v>0</v>
      </c>
      <c r="J20" s="25">
        <v>0</v>
      </c>
      <c r="K20" s="25">
        <v>0.27</v>
      </c>
      <c r="L20" s="25">
        <v>150</v>
      </c>
      <c r="M20" s="25">
        <v>0</v>
      </c>
      <c r="N20" s="25">
        <v>15</v>
      </c>
      <c r="O20" s="25">
        <v>1.86</v>
      </c>
    </row>
    <row r="21" spans="1:15" x14ac:dyDescent="0.25">
      <c r="A21" s="40"/>
      <c r="B21" s="18"/>
      <c r="C21" s="15"/>
      <c r="D21" s="26"/>
      <c r="E21" s="26"/>
      <c r="F21" s="26"/>
      <c r="G21" s="26"/>
      <c r="H21" s="25"/>
      <c r="I21" s="25"/>
      <c r="J21" s="25"/>
      <c r="K21" s="25"/>
      <c r="L21" s="25"/>
      <c r="M21" s="25"/>
      <c r="N21" s="25"/>
      <c r="O21" s="25"/>
    </row>
    <row r="22" spans="1:15" x14ac:dyDescent="0.25">
      <c r="A22" s="7"/>
      <c r="B22" s="30" t="s">
        <v>21</v>
      </c>
      <c r="C22" s="27">
        <f t="shared" ref="C22:O22" si="1">C16+C17+C18+C19+C20+C21</f>
        <v>710</v>
      </c>
      <c r="D22" s="27">
        <f t="shared" si="1"/>
        <v>19.75</v>
      </c>
      <c r="E22" s="27">
        <f t="shared" si="1"/>
        <v>19.059999999999999</v>
      </c>
      <c r="F22" s="27">
        <f t="shared" si="1"/>
        <v>75.91</v>
      </c>
      <c r="G22" s="27">
        <f t="shared" si="1"/>
        <v>574.05999999999995</v>
      </c>
      <c r="H22" s="27">
        <f t="shared" si="1"/>
        <v>0.27</v>
      </c>
      <c r="I22" s="27">
        <f t="shared" si="1"/>
        <v>31.650000000000002</v>
      </c>
      <c r="J22" s="27">
        <f t="shared" si="1"/>
        <v>0</v>
      </c>
      <c r="K22" s="27">
        <f t="shared" si="1"/>
        <v>2.67</v>
      </c>
      <c r="L22" s="27">
        <f t="shared" si="1"/>
        <v>511.34000000000003</v>
      </c>
      <c r="M22" s="27">
        <f t="shared" si="1"/>
        <v>211.60000000000002</v>
      </c>
      <c r="N22" s="27">
        <f t="shared" si="1"/>
        <v>92.070000000000007</v>
      </c>
      <c r="O22" s="27">
        <f t="shared" si="1"/>
        <v>5.6400000000000006</v>
      </c>
    </row>
    <row r="24" spans="1:15" x14ac:dyDescent="0.25">
      <c r="C24" s="45">
        <f>C14+C22</f>
        <v>1250</v>
      </c>
      <c r="D24" s="45">
        <f t="shared" ref="D24:O24" si="2">D14+D22</f>
        <v>40.049999999999997</v>
      </c>
      <c r="E24" s="45">
        <f t="shared" si="2"/>
        <v>52.69</v>
      </c>
      <c r="F24" s="45">
        <f t="shared" si="2"/>
        <v>175.64</v>
      </c>
      <c r="G24" s="45">
        <f t="shared" si="2"/>
        <v>1253.58</v>
      </c>
      <c r="H24" s="45">
        <f t="shared" si="2"/>
        <v>1.4949999999999999</v>
      </c>
      <c r="I24" s="45">
        <f t="shared" si="2"/>
        <v>38.5</v>
      </c>
      <c r="J24" s="45">
        <f t="shared" si="2"/>
        <v>75.16</v>
      </c>
      <c r="K24" s="45">
        <f t="shared" si="2"/>
        <v>29.14</v>
      </c>
      <c r="L24" s="45">
        <f t="shared" si="2"/>
        <v>585.74</v>
      </c>
      <c r="M24" s="45">
        <f t="shared" si="2"/>
        <v>407.48</v>
      </c>
      <c r="N24" s="45">
        <f t="shared" si="2"/>
        <v>154.97</v>
      </c>
      <c r="O24" s="45">
        <f t="shared" si="2"/>
        <v>8.6000000000000014</v>
      </c>
    </row>
  </sheetData>
  <mergeCells count="7">
    <mergeCell ref="L4:O4"/>
    <mergeCell ref="A4:A5"/>
    <mergeCell ref="B4:B5"/>
    <mergeCell ref="C4:C5"/>
    <mergeCell ref="D4:F4"/>
    <mergeCell ref="G4:G5"/>
    <mergeCell ref="H4:K4"/>
  </mergeCells>
  <pageMargins left="0.70866141732283472" right="0.70866141732283472" top="0.74803149606299213" bottom="0.74803149606299213" header="0.31496062992125984" footer="0.31496062992125984"/>
  <pageSetup paperSize="9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День 6</vt:lpstr>
      <vt:lpstr>День 6 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Оля</dc:creator>
  <cp:lastModifiedBy>Пользователь Windows</cp:lastModifiedBy>
  <cp:lastPrinted>2021-11-28T12:42:23Z</cp:lastPrinted>
  <dcterms:created xsi:type="dcterms:W3CDTF">2020-08-27T16:51:11Z</dcterms:created>
  <dcterms:modified xsi:type="dcterms:W3CDTF">2022-05-04T10:46:24Z</dcterms:modified>
</cp:coreProperties>
</file>